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R:\2019年度\2019年度経営支援部\20.HP作成\DL資料\190604　山本修正\DL用資料190604\"/>
    </mc:Choice>
  </mc:AlternateContent>
  <xr:revisionPtr revIDLastSave="0" documentId="13_ncr:1_{C33F3474-BA43-46B9-A87C-2A72F0B72CC0}" xr6:coauthVersionLast="41" xr6:coauthVersionMax="41" xr10:uidLastSave="{00000000-0000-0000-0000-000000000000}"/>
  <bookViews>
    <workbookView xWindow="-120" yWindow="-120" windowWidth="29040" windowHeight="15990" xr2:uid="{00000000-000D-0000-FFFF-FFFF00000000}"/>
  </bookViews>
  <sheets>
    <sheet name="資金繰り表" sheetId="8" r:id="rId1"/>
    <sheet name="記入例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5" i="1" l="1"/>
  <c r="R4" i="1"/>
  <c r="R5" i="8"/>
  <c r="R4" i="8"/>
  <c r="F13" i="1"/>
  <c r="F26" i="1"/>
  <c r="F32" i="1"/>
  <c r="F37" i="1"/>
  <c r="Q43" i="1"/>
  <c r="P43" i="1"/>
  <c r="O43" i="1"/>
  <c r="N43" i="1"/>
  <c r="M43" i="1"/>
  <c r="L43" i="1"/>
  <c r="K43" i="1"/>
  <c r="J43" i="1"/>
  <c r="I43" i="1"/>
  <c r="H43" i="1"/>
  <c r="G43" i="1"/>
  <c r="F43" i="1"/>
  <c r="G43" i="8"/>
  <c r="H43" i="8"/>
  <c r="I43" i="8"/>
  <c r="J43" i="8"/>
  <c r="K43" i="8"/>
  <c r="L43" i="8"/>
  <c r="M43" i="8"/>
  <c r="N43" i="8"/>
  <c r="O43" i="8"/>
  <c r="P43" i="8"/>
  <c r="Q43" i="8"/>
  <c r="F43" i="8"/>
  <c r="G48" i="1"/>
  <c r="H48" i="1"/>
  <c r="I48" i="1"/>
  <c r="J48" i="1"/>
  <c r="K48" i="1"/>
  <c r="L48" i="1"/>
  <c r="M48" i="1"/>
  <c r="N48" i="1"/>
  <c r="O48" i="1"/>
  <c r="P48" i="1"/>
  <c r="Q48" i="1"/>
  <c r="F48" i="1"/>
  <c r="G48" i="8"/>
  <c r="H48" i="8"/>
  <c r="I48" i="8"/>
  <c r="J48" i="8"/>
  <c r="K48" i="8"/>
  <c r="L48" i="8"/>
  <c r="M48" i="8"/>
  <c r="N48" i="8"/>
  <c r="O48" i="8"/>
  <c r="P48" i="8"/>
  <c r="Q48" i="8"/>
  <c r="F48" i="8"/>
  <c r="F27" i="1" l="1"/>
  <c r="F49" i="8"/>
  <c r="Q49" i="8"/>
  <c r="M49" i="8"/>
  <c r="I49" i="8"/>
  <c r="N49" i="8"/>
  <c r="J49" i="8"/>
  <c r="R48" i="8"/>
  <c r="R47" i="8"/>
  <c r="R46" i="8"/>
  <c r="R45" i="8"/>
  <c r="R44" i="8"/>
  <c r="P49" i="8"/>
  <c r="O49" i="8"/>
  <c r="L49" i="8"/>
  <c r="K49" i="8"/>
  <c r="H49" i="8"/>
  <c r="G49" i="8"/>
  <c r="R43" i="8"/>
  <c r="R42" i="8"/>
  <c r="R41" i="8"/>
  <c r="R40" i="8"/>
  <c r="R39" i="8"/>
  <c r="Q37" i="8"/>
  <c r="P37" i="8"/>
  <c r="O37" i="8"/>
  <c r="N37" i="8"/>
  <c r="M37" i="8"/>
  <c r="L37" i="8"/>
  <c r="K37" i="8"/>
  <c r="J37" i="8"/>
  <c r="I37" i="8"/>
  <c r="H37" i="8"/>
  <c r="G37" i="8"/>
  <c r="F37" i="8"/>
  <c r="R36" i="8"/>
  <c r="R35" i="8"/>
  <c r="R34" i="8"/>
  <c r="R33" i="8"/>
  <c r="Q32" i="8"/>
  <c r="P32" i="8"/>
  <c r="P38" i="8" s="1"/>
  <c r="O32" i="8"/>
  <c r="O38" i="8" s="1"/>
  <c r="N32" i="8"/>
  <c r="N38" i="8" s="1"/>
  <c r="M32" i="8"/>
  <c r="L32" i="8"/>
  <c r="L38" i="8" s="1"/>
  <c r="K32" i="8"/>
  <c r="K38" i="8" s="1"/>
  <c r="J32" i="8"/>
  <c r="J38" i="8" s="1"/>
  <c r="I32" i="8"/>
  <c r="H32" i="8"/>
  <c r="H38" i="8" s="1"/>
  <c r="G32" i="8"/>
  <c r="G38" i="8" s="1"/>
  <c r="F32" i="8"/>
  <c r="R31" i="8"/>
  <c r="R30" i="8"/>
  <c r="R29" i="8"/>
  <c r="R28" i="8"/>
  <c r="Q26" i="8"/>
  <c r="P26" i="8"/>
  <c r="O26" i="8"/>
  <c r="N26" i="8"/>
  <c r="M26" i="8"/>
  <c r="L26" i="8"/>
  <c r="K26" i="8"/>
  <c r="J26" i="8"/>
  <c r="I26" i="8"/>
  <c r="H26" i="8"/>
  <c r="G26" i="8"/>
  <c r="F26" i="8"/>
  <c r="R25" i="8"/>
  <c r="R23" i="8"/>
  <c r="R22" i="8"/>
  <c r="R21" i="8"/>
  <c r="R20" i="8"/>
  <c r="R19" i="8"/>
  <c r="R18" i="8"/>
  <c r="R17" i="8"/>
  <c r="R16" i="8"/>
  <c r="R15" i="8"/>
  <c r="R14" i="8"/>
  <c r="Q13" i="8"/>
  <c r="P13" i="8"/>
  <c r="O13" i="8"/>
  <c r="N13" i="8"/>
  <c r="M13" i="8"/>
  <c r="L13" i="8"/>
  <c r="K13" i="8"/>
  <c r="J13" i="8"/>
  <c r="I13" i="8"/>
  <c r="H13" i="8"/>
  <c r="G13" i="8"/>
  <c r="F13" i="8"/>
  <c r="R12" i="8"/>
  <c r="R11" i="8"/>
  <c r="R10" i="8"/>
  <c r="R9" i="8"/>
  <c r="R8" i="8"/>
  <c r="R7" i="8"/>
  <c r="G49" i="1"/>
  <c r="H49" i="1"/>
  <c r="I49" i="1"/>
  <c r="J49" i="1"/>
  <c r="K49" i="1"/>
  <c r="L49" i="1"/>
  <c r="M49" i="1"/>
  <c r="N49" i="1"/>
  <c r="O49" i="1"/>
  <c r="P49" i="1"/>
  <c r="Q49" i="1"/>
  <c r="F49" i="1"/>
  <c r="R47" i="1"/>
  <c r="R46" i="1"/>
  <c r="R45" i="1"/>
  <c r="R44" i="1"/>
  <c r="G13" i="1"/>
  <c r="H13" i="1"/>
  <c r="I13" i="1"/>
  <c r="J13" i="1"/>
  <c r="K13" i="1"/>
  <c r="L13" i="1"/>
  <c r="M13" i="1"/>
  <c r="N13" i="1"/>
  <c r="O13" i="1"/>
  <c r="P13" i="1"/>
  <c r="Q13" i="1"/>
  <c r="F27" i="8" l="1"/>
  <c r="J27" i="8"/>
  <c r="N27" i="8"/>
  <c r="G27" i="8"/>
  <c r="I27" i="8"/>
  <c r="M27" i="8"/>
  <c r="Q27" i="8"/>
  <c r="K27" i="8"/>
  <c r="O27" i="8"/>
  <c r="R37" i="8"/>
  <c r="I38" i="8"/>
  <c r="M38" i="8"/>
  <c r="Q38" i="8"/>
  <c r="R32" i="8"/>
  <c r="H27" i="8"/>
  <c r="L27" i="8"/>
  <c r="P27" i="8"/>
  <c r="R26" i="8"/>
  <c r="R49" i="8"/>
  <c r="R13" i="8"/>
  <c r="F38" i="8"/>
  <c r="R49" i="1"/>
  <c r="R48" i="1"/>
  <c r="R27" i="8" l="1"/>
  <c r="R38" i="8"/>
  <c r="F50" i="8"/>
  <c r="G6" i="8" s="1"/>
  <c r="G50" i="8" s="1"/>
  <c r="H6" i="8" s="1"/>
  <c r="H50" i="8" s="1"/>
  <c r="I6" i="8" s="1"/>
  <c r="I50" i="8" s="1"/>
  <c r="J6" i="8" s="1"/>
  <c r="J50" i="8" s="1"/>
  <c r="K6" i="8" s="1"/>
  <c r="K50" i="8" s="1"/>
  <c r="L6" i="8" s="1"/>
  <c r="L50" i="8" s="1"/>
  <c r="M6" i="8" s="1"/>
  <c r="M50" i="8" s="1"/>
  <c r="N6" i="8" s="1"/>
  <c r="N50" i="8" s="1"/>
  <c r="O6" i="8" s="1"/>
  <c r="O50" i="8" s="1"/>
  <c r="P6" i="8" s="1"/>
  <c r="P50" i="8" s="1"/>
  <c r="Q6" i="8" s="1"/>
  <c r="Q50" i="8" s="1"/>
  <c r="Q26" i="1" l="1"/>
  <c r="Q27" i="1" s="1"/>
  <c r="Q32" i="1"/>
  <c r="Q37" i="1"/>
  <c r="G32" i="1"/>
  <c r="G37" i="1"/>
  <c r="L26" i="1"/>
  <c r="L27" i="1" s="1"/>
  <c r="L32" i="1"/>
  <c r="L37" i="1"/>
  <c r="M26" i="1"/>
  <c r="M27" i="1" s="1"/>
  <c r="M32" i="1"/>
  <c r="M37" i="1"/>
  <c r="N26" i="1"/>
  <c r="N27" i="1" s="1"/>
  <c r="N32" i="1"/>
  <c r="N37" i="1"/>
  <c r="O26" i="1"/>
  <c r="O27" i="1" s="1"/>
  <c r="O32" i="1"/>
  <c r="O37" i="1"/>
  <c r="P26" i="1"/>
  <c r="P27" i="1" s="1"/>
  <c r="P32" i="1"/>
  <c r="P37" i="1"/>
  <c r="G26" i="1"/>
  <c r="G27" i="1" s="1"/>
  <c r="H26" i="1"/>
  <c r="H27" i="1" s="1"/>
  <c r="H32" i="1"/>
  <c r="H37" i="1"/>
  <c r="I26" i="1"/>
  <c r="I27" i="1" s="1"/>
  <c r="I32" i="1"/>
  <c r="I37" i="1"/>
  <c r="J26" i="1"/>
  <c r="J27" i="1" s="1"/>
  <c r="J32" i="1"/>
  <c r="J37" i="1"/>
  <c r="K26" i="1"/>
  <c r="K27" i="1" s="1"/>
  <c r="K32" i="1"/>
  <c r="K37" i="1"/>
  <c r="R36" i="1"/>
  <c r="R35" i="1"/>
  <c r="R34" i="1"/>
  <c r="R33" i="1"/>
  <c r="R31" i="1"/>
  <c r="R30" i="1"/>
  <c r="R29" i="1"/>
  <c r="R28" i="1"/>
  <c r="R42" i="1"/>
  <c r="R41" i="1"/>
  <c r="R40" i="1"/>
  <c r="R39" i="1"/>
  <c r="R25" i="1"/>
  <c r="R23" i="1"/>
  <c r="R22" i="1"/>
  <c r="R21" i="1"/>
  <c r="R20" i="1"/>
  <c r="R19" i="1"/>
  <c r="R18" i="1"/>
  <c r="R17" i="1"/>
  <c r="R16" i="1"/>
  <c r="R15" i="1"/>
  <c r="R14" i="1"/>
  <c r="R12" i="1"/>
  <c r="R11" i="1"/>
  <c r="R10" i="1"/>
  <c r="R9" i="1"/>
  <c r="R8" i="1"/>
  <c r="R7" i="1"/>
  <c r="L38" i="1" l="1"/>
  <c r="R13" i="1"/>
  <c r="M38" i="1"/>
  <c r="J38" i="1"/>
  <c r="N38" i="1"/>
  <c r="Q38" i="1"/>
  <c r="P38" i="1"/>
  <c r="R37" i="1"/>
  <c r="R32" i="1"/>
  <c r="O38" i="1"/>
  <c r="F38" i="1"/>
  <c r="F50" i="1" s="1"/>
  <c r="G6" i="1" s="1"/>
  <c r="K38" i="1"/>
  <c r="I38" i="1"/>
  <c r="H38" i="1"/>
  <c r="G38" i="1"/>
  <c r="R26" i="1"/>
  <c r="R43" i="1"/>
  <c r="R38" i="1" l="1"/>
  <c r="R27" i="1"/>
  <c r="G50" i="1"/>
  <c r="H6" i="1" l="1"/>
  <c r="H50" i="1" s="1"/>
  <c r="I6" i="1" s="1"/>
  <c r="I50" i="1" s="1"/>
  <c r="J6" i="1" s="1"/>
  <c r="J50" i="1" s="1"/>
  <c r="K6" i="1" s="1"/>
  <c r="K50" i="1" s="1"/>
  <c r="L6" i="1" s="1"/>
  <c r="L50" i="1" s="1"/>
  <c r="M6" i="1" s="1"/>
  <c r="M50" i="1" s="1"/>
  <c r="N6" i="1" s="1"/>
  <c r="N50" i="1" s="1"/>
  <c r="O6" i="1" l="1"/>
  <c r="O50" i="1" s="1"/>
  <c r="P6" i="1" l="1"/>
  <c r="P50" i="1" s="1"/>
  <c r="Q6" i="1" l="1"/>
  <c r="Q5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北島 大輔</author>
  </authors>
  <commentList>
    <comment ref="F6" authorId="0" shapeId="0" xr:uid="{00000000-0006-0000-0000-000001000000}">
      <text>
        <r>
          <rPr>
            <sz val="9"/>
            <color indexed="81"/>
            <rFont val="ＭＳ Ｐゴシック"/>
            <family val="3"/>
            <charset val="128"/>
          </rPr>
          <t>前月末の現金残高、預金残高の合計を入力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北島 大輔</author>
  </authors>
  <commentList>
    <comment ref="F6" authorId="0" shapeId="0" xr:uid="{00000000-0006-0000-0100-000001000000}">
      <text>
        <r>
          <rPr>
            <sz val="9"/>
            <color indexed="81"/>
            <rFont val="ＭＳ Ｐゴシック"/>
            <family val="3"/>
            <charset val="128"/>
          </rPr>
          <t>前月末の現金残高、預金残高の合計を入力</t>
        </r>
      </text>
    </comment>
  </commentList>
</comments>
</file>

<file path=xl/sharedStrings.xml><?xml version="1.0" encoding="utf-8"?>
<sst xmlns="http://schemas.openxmlformats.org/spreadsheetml/2006/main" count="145" uniqueCount="69">
  <si>
    <t>支　　出　　合　　計</t>
    <rPh sb="0" eb="1">
      <t>ササ</t>
    </rPh>
    <rPh sb="3" eb="4">
      <t>デ</t>
    </rPh>
    <rPh sb="6" eb="7">
      <t>ゴウ</t>
    </rPh>
    <rPh sb="9" eb="10">
      <t>ケイ</t>
    </rPh>
    <phoneticPr fontId="1"/>
  </si>
  <si>
    <t>支払手形期日決済</t>
    <rPh sb="0" eb="2">
      <t>シハライ</t>
    </rPh>
    <rPh sb="2" eb="4">
      <t>テガタ</t>
    </rPh>
    <rPh sb="4" eb="6">
      <t>キジツ</t>
    </rPh>
    <rPh sb="6" eb="8">
      <t>ケッサイ</t>
    </rPh>
    <phoneticPr fontId="1"/>
  </si>
  <si>
    <t>次　月　繰　越　金</t>
    <rPh sb="0" eb="1">
      <t>ツギ</t>
    </rPh>
    <rPh sb="2" eb="3">
      <t>ツキ</t>
    </rPh>
    <rPh sb="4" eb="5">
      <t>グリ</t>
    </rPh>
    <rPh sb="6" eb="7">
      <t>コシ</t>
    </rPh>
    <rPh sb="8" eb="9">
      <t>キン</t>
    </rPh>
    <phoneticPr fontId="1"/>
  </si>
  <si>
    <t>現 金 仕 入 高</t>
    <rPh sb="0" eb="1">
      <t>ウツツ</t>
    </rPh>
    <rPh sb="2" eb="3">
      <t>キン</t>
    </rPh>
    <rPh sb="4" eb="5">
      <t>ツコウ</t>
    </rPh>
    <rPh sb="6" eb="7">
      <t>イリ</t>
    </rPh>
    <rPh sb="8" eb="9">
      <t>タカ</t>
    </rPh>
    <phoneticPr fontId="1"/>
  </si>
  <si>
    <t>買 掛 金 支 払</t>
    <rPh sb="0" eb="1">
      <t>バイ</t>
    </rPh>
    <rPh sb="2" eb="3">
      <t>カカリ</t>
    </rPh>
    <rPh sb="4" eb="5">
      <t>キン</t>
    </rPh>
    <rPh sb="6" eb="7">
      <t>ササ</t>
    </rPh>
    <rPh sb="8" eb="9">
      <t>フツ</t>
    </rPh>
    <phoneticPr fontId="1"/>
  </si>
  <si>
    <t>自　　年　　月　　日 ～ 至　　年　　月　　日</t>
    <rPh sb="0" eb="1">
      <t>ジ</t>
    </rPh>
    <rPh sb="3" eb="4">
      <t>ネン</t>
    </rPh>
    <rPh sb="6" eb="7">
      <t>ガツ</t>
    </rPh>
    <rPh sb="9" eb="10">
      <t>ニチ</t>
    </rPh>
    <rPh sb="13" eb="14">
      <t>イタル</t>
    </rPh>
    <rPh sb="16" eb="17">
      <t>ネン</t>
    </rPh>
    <rPh sb="19" eb="20">
      <t>ガツ</t>
    </rPh>
    <rPh sb="22" eb="23">
      <t>ニチ</t>
    </rPh>
    <phoneticPr fontId="1"/>
  </si>
  <si>
    <t>合計</t>
    <rPh sb="0" eb="2">
      <t>ゴウケ</t>
    </rPh>
    <phoneticPr fontId="1"/>
  </si>
  <si>
    <t>経常収支</t>
    <rPh sb="0" eb="4">
      <t>ケ</t>
    </rPh>
    <phoneticPr fontId="1"/>
  </si>
  <si>
    <t>会社名：</t>
    <rPh sb="0" eb="3">
      <t>カイsh</t>
    </rPh>
    <phoneticPr fontId="1"/>
  </si>
  <si>
    <t>千円</t>
    <rPh sb="0" eb="2">
      <t>センエン</t>
    </rPh>
    <phoneticPr fontId="1"/>
  </si>
  <si>
    <t>収入</t>
    <rPh sb="0" eb="2">
      <t>sh</t>
    </rPh>
    <phoneticPr fontId="1"/>
  </si>
  <si>
    <t>前月繰越高</t>
    <rPh sb="0" eb="2">
      <t>ゼン</t>
    </rPh>
    <rPh sb="2" eb="4">
      <t>クr</t>
    </rPh>
    <rPh sb="4" eb="5">
      <t>ダカ</t>
    </rPh>
    <phoneticPr fontId="1"/>
  </si>
  <si>
    <t>経常外収入</t>
    <rPh sb="0" eb="2">
      <t>ケ</t>
    </rPh>
    <rPh sb="2" eb="3">
      <t>ガイ</t>
    </rPh>
    <rPh sb="3" eb="5">
      <t>シュウニュ</t>
    </rPh>
    <phoneticPr fontId="1"/>
  </si>
  <si>
    <t>経常外支出</t>
    <rPh sb="0" eb="2">
      <t>ケ</t>
    </rPh>
    <rPh sb="2" eb="3">
      <t>ガ</t>
    </rPh>
    <rPh sb="3" eb="5">
      <t>シシュt</t>
    </rPh>
    <phoneticPr fontId="1"/>
  </si>
  <si>
    <t>経常外収支</t>
    <rPh sb="0" eb="5">
      <t>ケ</t>
    </rPh>
    <phoneticPr fontId="1"/>
  </si>
  <si>
    <t>保険解約返戻金</t>
    <rPh sb="0" eb="2">
      <t>ホケン</t>
    </rPh>
    <rPh sb="2" eb="4">
      <t>カイヤク</t>
    </rPh>
    <rPh sb="4" eb="7">
      <t>ヘンレイキン</t>
    </rPh>
    <phoneticPr fontId="1"/>
  </si>
  <si>
    <t>備考</t>
    <rPh sb="0" eb="2">
      <t>ビコウ</t>
    </rPh>
    <phoneticPr fontId="1"/>
  </si>
  <si>
    <t>5月</t>
  </si>
  <si>
    <t>6月</t>
  </si>
  <si>
    <t>7月</t>
  </si>
  <si>
    <t>8月</t>
  </si>
  <si>
    <t>11月</t>
  </si>
  <si>
    <t>12月</t>
  </si>
  <si>
    <t>1月</t>
  </si>
  <si>
    <t>9月</t>
  </si>
  <si>
    <t>10月</t>
  </si>
  <si>
    <t>4月</t>
    <rPh sb="1" eb="2">
      <t>ガツ</t>
    </rPh>
    <phoneticPr fontId="1"/>
  </si>
  <si>
    <t>2月</t>
  </si>
  <si>
    <t>3月</t>
  </si>
  <si>
    <t>現金売上高</t>
    <rPh sb="0" eb="1">
      <t>ウツツ</t>
    </rPh>
    <rPh sb="1" eb="2">
      <t>キン</t>
    </rPh>
    <rPh sb="2" eb="3">
      <t>バイ</t>
    </rPh>
    <rPh sb="3" eb="4">
      <t>ウエ</t>
    </rPh>
    <rPh sb="4" eb="5">
      <t>ダカ</t>
    </rPh>
    <phoneticPr fontId="1"/>
  </si>
  <si>
    <t>支出合計</t>
    <rPh sb="0" eb="2">
      <t>シシュツ</t>
    </rPh>
    <rPh sb="2" eb="4">
      <t>ゴウケイ</t>
    </rPh>
    <phoneticPr fontId="1"/>
  </si>
  <si>
    <t>予定</t>
    <rPh sb="0" eb="2">
      <t>ヨテイ</t>
    </rPh>
    <phoneticPr fontId="1"/>
  </si>
  <si>
    <t>月</t>
    <rPh sb="0" eb="1">
      <t>ツキ</t>
    </rPh>
    <phoneticPr fontId="1"/>
  </si>
  <si>
    <t>資金繰り表</t>
    <rPh sb="0" eb="2">
      <t>シキン</t>
    </rPh>
    <rPh sb="2" eb="3">
      <t>グ</t>
    </rPh>
    <rPh sb="4" eb="5">
      <t>ヒョウ</t>
    </rPh>
    <phoneticPr fontId="1"/>
  </si>
  <si>
    <t>経常収支　</t>
    <rPh sb="0" eb="2">
      <t>ケイジョウ</t>
    </rPh>
    <rPh sb="2" eb="4">
      <t>シュウシ</t>
    </rPh>
    <phoneticPr fontId="1"/>
  </si>
  <si>
    <t>経常外収支</t>
    <rPh sb="0" eb="2">
      <t>ケイジョウ</t>
    </rPh>
    <rPh sb="2" eb="3">
      <t>ソト</t>
    </rPh>
    <rPh sb="3" eb="5">
      <t>シュウシ</t>
    </rPh>
    <phoneticPr fontId="1"/>
  </si>
  <si>
    <t>受取手形期日入金</t>
    <rPh sb="0" eb="4">
      <t>ウk</t>
    </rPh>
    <rPh sb="4" eb="6">
      <t>キジt</t>
    </rPh>
    <rPh sb="6" eb="8">
      <t>ニュウキン</t>
    </rPh>
    <phoneticPr fontId="1"/>
  </si>
  <si>
    <t>売掛金入金</t>
    <rPh sb="0" eb="1">
      <t>バイ</t>
    </rPh>
    <rPh sb="1" eb="2">
      <t>カカリ</t>
    </rPh>
    <rPh sb="2" eb="3">
      <t>キン</t>
    </rPh>
    <rPh sb="3" eb="5">
      <t>ニュウキン</t>
    </rPh>
    <phoneticPr fontId="1"/>
  </si>
  <si>
    <t>受取手形割引高</t>
    <rPh sb="0" eb="2">
      <t>ウケトリ</t>
    </rPh>
    <rPh sb="2" eb="4">
      <t>テガタ</t>
    </rPh>
    <rPh sb="4" eb="6">
      <t>ワリビキ</t>
    </rPh>
    <rPh sb="6" eb="7">
      <t>ダカ</t>
    </rPh>
    <phoneticPr fontId="1"/>
  </si>
  <si>
    <t>雑収入</t>
    <rPh sb="0" eb="3">
      <t>ザッシュウニュウ</t>
    </rPh>
    <phoneticPr fontId="1"/>
  </si>
  <si>
    <t>収入合計</t>
    <rPh sb="0" eb="2">
      <t>シュウニュウ</t>
    </rPh>
    <rPh sb="2" eb="4">
      <t>ゴウケイ</t>
    </rPh>
    <phoneticPr fontId="1"/>
  </si>
  <si>
    <t>支　出</t>
    <rPh sb="0" eb="1">
      <t>ササ</t>
    </rPh>
    <rPh sb="2" eb="3">
      <t>デ</t>
    </rPh>
    <phoneticPr fontId="1"/>
  </si>
  <si>
    <t>人件費（給与）</t>
    <rPh sb="0" eb="3">
      <t>ジンケンヒ</t>
    </rPh>
    <rPh sb="4" eb="6">
      <t>キュウヨ</t>
    </rPh>
    <phoneticPr fontId="1"/>
  </si>
  <si>
    <t>人件費（賞与）</t>
    <rPh sb="0" eb="3">
      <t>ジンケンヒ</t>
    </rPh>
    <rPh sb="4" eb="6">
      <t>ショウヨ</t>
    </rPh>
    <phoneticPr fontId="1"/>
  </si>
  <si>
    <t>地代家賃</t>
    <rPh sb="0" eb="2">
      <t>チダイ</t>
    </rPh>
    <rPh sb="2" eb="4">
      <t>ヤチン</t>
    </rPh>
    <phoneticPr fontId="1"/>
  </si>
  <si>
    <t>水道光熱費</t>
    <rPh sb="0" eb="2">
      <t>スイドウ</t>
    </rPh>
    <rPh sb="2" eb="5">
      <t>コウネツヒ</t>
    </rPh>
    <phoneticPr fontId="1"/>
  </si>
  <si>
    <t>通信費</t>
    <rPh sb="0" eb="3">
      <t>ツウシンヒ</t>
    </rPh>
    <phoneticPr fontId="1"/>
  </si>
  <si>
    <t>広告宣伝費</t>
    <rPh sb="0" eb="2">
      <t>コウコク</t>
    </rPh>
    <rPh sb="2" eb="5">
      <t>センデンヒ</t>
    </rPh>
    <phoneticPr fontId="1"/>
  </si>
  <si>
    <t>その他現金収入</t>
    <rPh sb="2" eb="3">
      <t>タ</t>
    </rPh>
    <rPh sb="3" eb="5">
      <t>ゲンキン</t>
    </rPh>
    <rPh sb="5" eb="7">
      <t>シュウニュウ</t>
    </rPh>
    <phoneticPr fontId="1"/>
  </si>
  <si>
    <t>納税</t>
    <rPh sb="0" eb="2">
      <t>ノウゼイ</t>
    </rPh>
    <phoneticPr fontId="1"/>
  </si>
  <si>
    <t>売上見込み</t>
    <rPh sb="0" eb="2">
      <t>ウリアゲ</t>
    </rPh>
    <rPh sb="2" eb="4">
      <t>ミコ</t>
    </rPh>
    <phoneticPr fontId="1"/>
  </si>
  <si>
    <t>仕入見込み</t>
    <rPh sb="0" eb="2">
      <t>シイレ</t>
    </rPh>
    <rPh sb="2" eb="4">
      <t>ミコ</t>
    </rPh>
    <phoneticPr fontId="1"/>
  </si>
  <si>
    <t>支払利息</t>
    <rPh sb="0" eb="2">
      <t>シハライ</t>
    </rPh>
    <rPh sb="2" eb="4">
      <t>リソク</t>
    </rPh>
    <phoneticPr fontId="1"/>
  </si>
  <si>
    <t>自動販売機、駐車場</t>
    <rPh sb="0" eb="2">
      <t>ジドウ</t>
    </rPh>
    <rPh sb="2" eb="5">
      <t>ハンバイキ</t>
    </rPh>
    <rPh sb="6" eb="9">
      <t>チュウシャジョウ</t>
    </rPh>
    <phoneticPr fontId="1"/>
  </si>
  <si>
    <t>財務収支</t>
    <rPh sb="0" eb="2">
      <t>ザイム</t>
    </rPh>
    <rPh sb="2" eb="4">
      <t>シュウシ</t>
    </rPh>
    <phoneticPr fontId="1"/>
  </si>
  <si>
    <t>財務収入</t>
    <rPh sb="0" eb="2">
      <t>ザイム</t>
    </rPh>
    <rPh sb="2" eb="4">
      <t>シュウニュウ</t>
    </rPh>
    <phoneticPr fontId="1"/>
  </si>
  <si>
    <t>○○銀行</t>
    <rPh sb="2" eb="4">
      <t>ギンコウ</t>
    </rPh>
    <phoneticPr fontId="1"/>
  </si>
  <si>
    <t>△△信用金庫</t>
    <rPh sb="2" eb="4">
      <t>シンヨウ</t>
    </rPh>
    <rPh sb="4" eb="6">
      <t>キンコ</t>
    </rPh>
    <phoneticPr fontId="1"/>
  </si>
  <si>
    <t>財務支出</t>
    <rPh sb="0" eb="2">
      <t>ザイム</t>
    </rPh>
    <rPh sb="2" eb="4">
      <t>シシュツ</t>
    </rPh>
    <phoneticPr fontId="1"/>
  </si>
  <si>
    <t>その他現金支払</t>
    <rPh sb="2" eb="3">
      <t>タ</t>
    </rPh>
    <rPh sb="3" eb="5">
      <t>ゲンキン</t>
    </rPh>
    <rPh sb="5" eb="7">
      <t>シハラ</t>
    </rPh>
    <phoneticPr fontId="1"/>
  </si>
  <si>
    <t>借入予定銀行</t>
    <rPh sb="0" eb="1">
      <t>シャク</t>
    </rPh>
    <rPh sb="1" eb="2">
      <t>イ</t>
    </rPh>
    <rPh sb="2" eb="4">
      <t>ヨテイ</t>
    </rPh>
    <rPh sb="4" eb="6">
      <t>ギンコウ</t>
    </rPh>
    <phoneticPr fontId="1"/>
  </si>
  <si>
    <t>（参考）受取手形裏書分</t>
    <rPh sb="1" eb="3">
      <t>サンコウ</t>
    </rPh>
    <rPh sb="4" eb="6">
      <t>ウケトリ</t>
    </rPh>
    <rPh sb="6" eb="8">
      <t>テガタ</t>
    </rPh>
    <rPh sb="8" eb="10">
      <t>ウラガキ</t>
    </rPh>
    <rPh sb="10" eb="11">
      <t>ブン</t>
    </rPh>
    <phoneticPr fontId="1"/>
  </si>
  <si>
    <t>予定or実績</t>
    <rPh sb="0" eb="2">
      <t>ヨテイ</t>
    </rPh>
    <rPh sb="4" eb="6">
      <t>ジッセキ</t>
    </rPh>
    <phoneticPr fontId="1"/>
  </si>
  <si>
    <t>雑収入</t>
    <rPh sb="0" eb="3">
      <t>ザッシュウニュウ</t>
    </rPh>
    <phoneticPr fontId="1"/>
  </si>
  <si>
    <t>□□銀行（短期）</t>
    <rPh sb="2" eb="4">
      <t>ギンコウ</t>
    </rPh>
    <rPh sb="5" eb="7">
      <t>タンキ</t>
    </rPh>
    <phoneticPr fontId="1"/>
  </si>
  <si>
    <t>単位：</t>
    <rPh sb="0" eb="2">
      <t>タン</t>
    </rPh>
    <phoneticPr fontId="1"/>
  </si>
  <si>
    <t>本資料のご利用に際しては、ご自身の判断にてなされますようお願い申し上げます。</t>
  </si>
  <si>
    <t>また、本資料に記載された内容は予告なしに変更されることもあります。</t>
  </si>
  <si>
    <t>本資料の使用方法等に関するご質問・お問い合わせは受け付けておりません。予めご了承くださいませ。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</si>
</sst>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&quot;月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9"/>
      <color indexed="81"/>
      <name val="ＭＳ Ｐゴシック"/>
      <family val="3"/>
      <charset val="128"/>
    </font>
    <font>
      <sz val="6"/>
      <name val="中ゴシックＢＢＢ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</borders>
  <cellStyleXfs count="34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38" fontId="4" fillId="0" borderId="0" applyFont="0" applyFill="0" applyBorder="0" applyAlignment="0" applyProtection="0">
      <alignment vertical="center"/>
    </xf>
  </cellStyleXfs>
  <cellXfs count="53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8" fontId="6" fillId="3" borderId="1" xfId="33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38" fontId="6" fillId="0" borderId="1" xfId="33" applyFont="1" applyBorder="1" applyAlignment="1">
      <alignment vertical="center"/>
    </xf>
    <xf numFmtId="38" fontId="6" fillId="4" borderId="1" xfId="33" applyFont="1" applyFill="1" applyBorder="1" applyAlignment="1">
      <alignment vertical="center"/>
    </xf>
    <xf numFmtId="38" fontId="6" fillId="0" borderId="1" xfId="0" applyNumberFormat="1" applyFont="1" applyBorder="1" applyAlignment="1">
      <alignment horizontal="left" vertical="center"/>
    </xf>
    <xf numFmtId="38" fontId="6" fillId="3" borderId="1" xfId="33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38" fontId="6" fillId="3" borderId="5" xfId="33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38" fontId="6" fillId="0" borderId="3" xfId="33" applyFont="1" applyBorder="1" applyAlignment="1">
      <alignment vertical="center"/>
    </xf>
    <xf numFmtId="38" fontId="6" fillId="3" borderId="8" xfId="33" applyFont="1" applyFill="1" applyBorder="1" applyAlignment="1">
      <alignment vertical="center"/>
    </xf>
    <xf numFmtId="0" fontId="6" fillId="0" borderId="1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5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distributed" vertical="center"/>
    </xf>
    <xf numFmtId="0" fontId="6" fillId="3" borderId="6" xfId="0" applyFont="1" applyFill="1" applyBorder="1" applyAlignment="1">
      <alignment horizontal="distributed" vertical="center"/>
    </xf>
    <xf numFmtId="0" fontId="6" fillId="3" borderId="7" xfId="0" applyFont="1" applyFill="1" applyBorder="1" applyAlignment="1">
      <alignment horizontal="distributed" vertical="center"/>
    </xf>
    <xf numFmtId="0" fontId="6" fillId="3" borderId="5" xfId="0" applyFont="1" applyFill="1" applyBorder="1" applyAlignment="1">
      <alignment horizontal="distributed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distributed" vertical="center"/>
    </xf>
    <xf numFmtId="0" fontId="6" fillId="0" borderId="7" xfId="0" applyFont="1" applyFill="1" applyBorder="1" applyAlignment="1">
      <alignment horizontal="distributed" vertical="center"/>
    </xf>
    <xf numFmtId="0" fontId="6" fillId="0" borderId="5" xfId="0" applyFont="1" applyFill="1" applyBorder="1" applyAlignment="1">
      <alignment horizontal="distributed" vertical="center"/>
    </xf>
    <xf numFmtId="0" fontId="5" fillId="0" borderId="1" xfId="0" applyFont="1" applyBorder="1" applyAlignment="1">
      <alignment horizontal="distributed" vertical="center"/>
    </xf>
    <xf numFmtId="0" fontId="6" fillId="0" borderId="2" xfId="0" applyFont="1" applyBorder="1" applyAlignment="1">
      <alignment horizontal="center" vertical="distributed" textRotation="255" justifyLastLine="1"/>
    </xf>
    <xf numFmtId="0" fontId="6" fillId="0" borderId="4" xfId="0" applyFont="1" applyBorder="1" applyAlignment="1">
      <alignment horizontal="center" vertical="distributed" textRotation="255" justifyLastLine="1"/>
    </xf>
    <xf numFmtId="0" fontId="6" fillId="0" borderId="3" xfId="0" applyFont="1" applyBorder="1" applyAlignment="1">
      <alignment horizontal="center" vertical="distributed" textRotation="255" justifyLastLine="1"/>
    </xf>
    <xf numFmtId="0" fontId="6" fillId="3" borderId="1" xfId="0" applyFont="1" applyFill="1" applyBorder="1" applyAlignment="1">
      <alignment horizontal="distributed" vertical="center"/>
    </xf>
    <xf numFmtId="0" fontId="6" fillId="0" borderId="1" xfId="0" applyFont="1" applyFill="1" applyBorder="1" applyAlignment="1">
      <alignment vertical="distributed" textRotation="255" justifyLastLine="1"/>
    </xf>
    <xf numFmtId="0" fontId="7" fillId="0" borderId="1" xfId="0" applyFont="1" applyFill="1" applyBorder="1" applyAlignment="1">
      <alignment vertical="distributed" textRotation="255" justifyLastLine="1"/>
    </xf>
    <xf numFmtId="0" fontId="6" fillId="0" borderId="1" xfId="0" applyFont="1" applyFill="1" applyBorder="1" applyAlignment="1">
      <alignment horizontal="distributed" vertical="center"/>
    </xf>
    <xf numFmtId="0" fontId="6" fillId="0" borderId="1" xfId="0" applyFont="1" applyBorder="1" applyAlignment="1">
      <alignment horizontal="center" vertical="distributed" textRotation="255" justifyLastLine="1"/>
    </xf>
    <xf numFmtId="0" fontId="6" fillId="0" borderId="1" xfId="0" applyFont="1" applyFill="1" applyBorder="1" applyAlignment="1">
      <alignment horizontal="center" vertical="center" textRotation="255"/>
    </xf>
    <xf numFmtId="0" fontId="6" fillId="4" borderId="1" xfId="0" applyFont="1" applyFill="1" applyBorder="1" applyAlignment="1">
      <alignment horizontal="distributed" vertical="center" wrapText="1"/>
    </xf>
    <xf numFmtId="0" fontId="6" fillId="0" borderId="1" xfId="0" applyFont="1" applyFill="1" applyBorder="1" applyAlignment="1">
      <alignment vertical="center" textRotation="255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distributed" textRotation="255" justifyLastLine="1"/>
    </xf>
    <xf numFmtId="0" fontId="5" fillId="0" borderId="9" xfId="0" applyFont="1" applyBorder="1" applyAlignment="1">
      <alignment vertical="center"/>
    </xf>
    <xf numFmtId="0" fontId="0" fillId="0" borderId="0" xfId="0" applyAlignment="1">
      <alignment vertical="center"/>
    </xf>
  </cellXfs>
  <cellStyles count="34">
    <cellStyle name="ハイパーリンク" xfId="1" builtinId="8" hidden="1"/>
    <cellStyle name="ハイパーリンク" xfId="3" builtinId="8" hidden="1"/>
    <cellStyle name="ハイパーリンク" xfId="5" builtinId="8" hidden="1"/>
    <cellStyle name="ハイパーリンク" xfId="7" builtinId="8" hidden="1"/>
    <cellStyle name="ハイパーリンク" xfId="9" builtinId="8" hidden="1"/>
    <cellStyle name="ハイパーリンク" xfId="11" builtinId="8" hidden="1"/>
    <cellStyle name="ハイパーリンク" xfId="13" builtinId="8" hidden="1"/>
    <cellStyle name="ハイパーリンク" xfId="15" builtinId="8" hidden="1"/>
    <cellStyle name="ハイパーリンク" xfId="17" builtinId="8" hidden="1"/>
    <cellStyle name="ハイパーリンク" xfId="19" builtinId="8" hidden="1"/>
    <cellStyle name="ハイパーリンク" xfId="21" builtinId="8" hidden="1"/>
    <cellStyle name="ハイパーリンク" xfId="23" builtinId="8" hidden="1"/>
    <cellStyle name="ハイパーリンク" xfId="25" builtinId="8" hidden="1"/>
    <cellStyle name="ハイパーリンク" xfId="27" builtinId="8" hidden="1"/>
    <cellStyle name="ハイパーリンク" xfId="29" builtinId="8" hidden="1"/>
    <cellStyle name="ハイパーリンク" xfId="31" builtinId="8" hidden="1"/>
    <cellStyle name="桁区切り" xfId="33" builtinId="6"/>
    <cellStyle name="標準" xfId="0" builtinId="0"/>
    <cellStyle name="表示済みのハイパーリンク" xfId="2" builtinId="9" hidden="1"/>
    <cellStyle name="表示済みのハイパーリンク" xfId="4" builtinId="9" hidden="1"/>
    <cellStyle name="表示済みのハイパーリンク" xfId="6" builtinId="9" hidden="1"/>
    <cellStyle name="表示済みのハイパーリンク" xfId="8" builtinId="9" hidden="1"/>
    <cellStyle name="表示済みのハイパーリンク" xfId="10" builtinId="9" hidden="1"/>
    <cellStyle name="表示済みのハイパーリンク" xfId="12" builtinId="9" hidden="1"/>
    <cellStyle name="表示済みのハイパーリンク" xfId="14" builtinId="9" hidden="1"/>
    <cellStyle name="表示済みのハイパーリンク" xfId="16" builtinId="9" hidden="1"/>
    <cellStyle name="表示済みのハイパーリンク" xfId="18" builtinId="9" hidden="1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  <cellStyle name="表示済みのハイパーリンク" xfId="26" builtinId="9" hidden="1"/>
    <cellStyle name="表示済みのハイパーリンク" xfId="28" builtinId="9" hidden="1"/>
    <cellStyle name="表示済みのハイパーリンク" xfId="30" builtinId="9" hidden="1"/>
    <cellStyle name="表示済みのハイパーリンク" xfId="32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5"/>
  <sheetViews>
    <sheetView showGridLines="0" tabSelected="1" view="pageBreakPreview" zoomScale="60" zoomScaleNormal="90" workbookViewId="0">
      <selection sqref="A1:E1"/>
    </sheetView>
  </sheetViews>
  <sheetFormatPr defaultColWidth="9" defaultRowHeight="12"/>
  <cols>
    <col min="1" max="1" width="3.375" style="1" customWidth="1"/>
    <col min="2" max="3" width="3.125" style="1" customWidth="1"/>
    <col min="4" max="4" width="6.625" style="1" customWidth="1"/>
    <col min="5" max="5" width="9.625" style="1" customWidth="1"/>
    <col min="6" max="18" width="11.5" style="1" customWidth="1"/>
    <col min="19" max="19" width="25.125" style="1" customWidth="1"/>
    <col min="20" max="16384" width="9" style="1"/>
  </cols>
  <sheetData>
    <row r="1" spans="1:19" ht="24.6" customHeight="1">
      <c r="A1" s="46" t="s">
        <v>33</v>
      </c>
      <c r="B1" s="46"/>
      <c r="C1" s="46"/>
      <c r="D1" s="46"/>
      <c r="E1" s="46"/>
      <c r="F1" s="48" t="s">
        <v>8</v>
      </c>
      <c r="G1" s="48"/>
      <c r="H1" s="48"/>
      <c r="I1" s="48"/>
      <c r="J1" s="48"/>
      <c r="K1" s="47" t="s">
        <v>5</v>
      </c>
      <c r="L1" s="47"/>
      <c r="M1" s="47"/>
      <c r="N1" s="47"/>
      <c r="O1" s="47"/>
      <c r="Q1" s="20" t="s">
        <v>65</v>
      </c>
      <c r="R1" s="2" t="s">
        <v>9</v>
      </c>
    </row>
    <row r="2" spans="1:19" ht="21" customHeight="1">
      <c r="A2" s="45" t="s">
        <v>32</v>
      </c>
      <c r="B2" s="45"/>
      <c r="C2" s="45"/>
      <c r="D2" s="45"/>
      <c r="E2" s="45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44" t="s">
        <v>6</v>
      </c>
      <c r="S2" s="44" t="s">
        <v>16</v>
      </c>
    </row>
    <row r="3" spans="1:19" ht="10.5" customHeight="1">
      <c r="A3" s="45" t="s">
        <v>62</v>
      </c>
      <c r="B3" s="45"/>
      <c r="C3" s="45"/>
      <c r="D3" s="45"/>
      <c r="E3" s="45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4"/>
      <c r="S3" s="44"/>
    </row>
    <row r="4" spans="1:19" ht="10.5" customHeight="1">
      <c r="A4" s="45" t="s">
        <v>50</v>
      </c>
      <c r="B4" s="45"/>
      <c r="C4" s="45"/>
      <c r="D4" s="45"/>
      <c r="E4" s="4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19">
        <f>SUM(F4:Q4)</f>
        <v>0</v>
      </c>
      <c r="S4" s="3"/>
    </row>
    <row r="5" spans="1:19" ht="10.5" customHeight="1" thickBot="1">
      <c r="A5" s="45" t="s">
        <v>51</v>
      </c>
      <c r="B5" s="45"/>
      <c r="C5" s="45"/>
      <c r="D5" s="45"/>
      <c r="E5" s="45"/>
      <c r="F5" s="16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9">
        <f>SUM(F5:Q5)</f>
        <v>0</v>
      </c>
      <c r="S5" s="3"/>
    </row>
    <row r="6" spans="1:19" s="8" customFormat="1" ht="15" customHeight="1" thickBot="1">
      <c r="A6" s="49" t="s">
        <v>11</v>
      </c>
      <c r="B6" s="49"/>
      <c r="C6" s="49"/>
      <c r="D6" s="49"/>
      <c r="E6" s="26"/>
      <c r="F6" s="18"/>
      <c r="G6" s="15">
        <f>F50</f>
        <v>0</v>
      </c>
      <c r="H6" s="6">
        <f t="shared" ref="H6:Q6" si="0">G50</f>
        <v>0</v>
      </c>
      <c r="I6" s="6">
        <f t="shared" si="0"/>
        <v>0</v>
      </c>
      <c r="J6" s="6">
        <f t="shared" si="0"/>
        <v>0</v>
      </c>
      <c r="K6" s="6">
        <f t="shared" si="0"/>
        <v>0</v>
      </c>
      <c r="L6" s="6">
        <f t="shared" si="0"/>
        <v>0</v>
      </c>
      <c r="M6" s="6">
        <f t="shared" si="0"/>
        <v>0</v>
      </c>
      <c r="N6" s="6">
        <f t="shared" si="0"/>
        <v>0</v>
      </c>
      <c r="O6" s="6">
        <f t="shared" si="0"/>
        <v>0</v>
      </c>
      <c r="P6" s="6">
        <f t="shared" si="0"/>
        <v>0</v>
      </c>
      <c r="Q6" s="6">
        <f t="shared" si="0"/>
        <v>0</v>
      </c>
      <c r="R6" s="6"/>
      <c r="S6" s="7"/>
    </row>
    <row r="7" spans="1:19" s="8" customFormat="1" ht="15" customHeight="1">
      <c r="A7" s="40" t="s">
        <v>34</v>
      </c>
      <c r="B7" s="50" t="s">
        <v>10</v>
      </c>
      <c r="C7" s="39" t="s">
        <v>29</v>
      </c>
      <c r="D7" s="39"/>
      <c r="E7" s="39"/>
      <c r="F7" s="17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>
        <f t="shared" ref="R7:R49" si="1">SUM(F7:Q7)</f>
        <v>0</v>
      </c>
      <c r="S7" s="7"/>
    </row>
    <row r="8" spans="1:19" s="8" customFormat="1" ht="15" customHeight="1">
      <c r="A8" s="40"/>
      <c r="B8" s="50"/>
      <c r="C8" s="39" t="s">
        <v>37</v>
      </c>
      <c r="D8" s="39"/>
      <c r="E8" s="3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>
        <f t="shared" si="1"/>
        <v>0</v>
      </c>
      <c r="S8" s="7"/>
    </row>
    <row r="9" spans="1:19" s="8" customFormat="1" ht="15" customHeight="1">
      <c r="A9" s="40"/>
      <c r="B9" s="50"/>
      <c r="C9" s="39" t="s">
        <v>36</v>
      </c>
      <c r="D9" s="39"/>
      <c r="E9" s="3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>
        <f t="shared" si="1"/>
        <v>0</v>
      </c>
      <c r="S9" s="7"/>
    </row>
    <row r="10" spans="1:19" s="8" customFormat="1" ht="15" customHeight="1">
      <c r="A10" s="40"/>
      <c r="B10" s="50"/>
      <c r="C10" s="39" t="s">
        <v>38</v>
      </c>
      <c r="D10" s="39"/>
      <c r="E10" s="3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>
        <f t="shared" si="1"/>
        <v>0</v>
      </c>
      <c r="S10" s="7"/>
    </row>
    <row r="11" spans="1:19" s="8" customFormat="1" ht="15" customHeight="1">
      <c r="A11" s="40"/>
      <c r="B11" s="50"/>
      <c r="C11" s="39" t="s">
        <v>48</v>
      </c>
      <c r="D11" s="39"/>
      <c r="E11" s="3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>
        <f t="shared" si="1"/>
        <v>0</v>
      </c>
      <c r="S11" s="7"/>
    </row>
    <row r="12" spans="1:19" s="8" customFormat="1" ht="15" customHeight="1">
      <c r="A12" s="40"/>
      <c r="B12" s="50"/>
      <c r="C12" s="39"/>
      <c r="D12" s="39"/>
      <c r="E12" s="3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>
        <f t="shared" si="1"/>
        <v>0</v>
      </c>
      <c r="S12" s="7"/>
    </row>
    <row r="13" spans="1:19" s="8" customFormat="1" ht="15" customHeight="1">
      <c r="A13" s="40"/>
      <c r="B13" s="42" t="s">
        <v>40</v>
      </c>
      <c r="C13" s="42"/>
      <c r="D13" s="42"/>
      <c r="E13" s="42"/>
      <c r="F13" s="10">
        <f>SUM(F7:F12)</f>
        <v>0</v>
      </c>
      <c r="G13" s="10">
        <f t="shared" ref="G13:Q13" si="2">SUM(G7:G12)</f>
        <v>0</v>
      </c>
      <c r="H13" s="10">
        <f t="shared" si="2"/>
        <v>0</v>
      </c>
      <c r="I13" s="10">
        <f t="shared" si="2"/>
        <v>0</v>
      </c>
      <c r="J13" s="10">
        <f t="shared" si="2"/>
        <v>0</v>
      </c>
      <c r="K13" s="10">
        <f t="shared" si="2"/>
        <v>0</v>
      </c>
      <c r="L13" s="10">
        <f t="shared" si="2"/>
        <v>0</v>
      </c>
      <c r="M13" s="10">
        <f t="shared" si="2"/>
        <v>0</v>
      </c>
      <c r="N13" s="10">
        <f t="shared" si="2"/>
        <v>0</v>
      </c>
      <c r="O13" s="10">
        <f t="shared" si="2"/>
        <v>0</v>
      </c>
      <c r="P13" s="10">
        <f t="shared" si="2"/>
        <v>0</v>
      </c>
      <c r="Q13" s="10">
        <f t="shared" si="2"/>
        <v>0</v>
      </c>
      <c r="R13" s="10">
        <f>SUM(F13:Q13)</f>
        <v>0</v>
      </c>
      <c r="S13" s="7"/>
    </row>
    <row r="14" spans="1:19" s="8" customFormat="1" ht="15" customHeight="1">
      <c r="A14" s="40"/>
      <c r="B14" s="37" t="s">
        <v>41</v>
      </c>
      <c r="C14" s="39" t="s">
        <v>3</v>
      </c>
      <c r="D14" s="39"/>
      <c r="E14" s="3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>
        <f t="shared" si="1"/>
        <v>0</v>
      </c>
      <c r="S14" s="7"/>
    </row>
    <row r="15" spans="1:19" s="8" customFormat="1" ht="15" customHeight="1">
      <c r="A15" s="40"/>
      <c r="B15" s="37"/>
      <c r="C15" s="39" t="s">
        <v>4</v>
      </c>
      <c r="D15" s="39"/>
      <c r="E15" s="3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>
        <f t="shared" si="1"/>
        <v>0</v>
      </c>
      <c r="S15" s="7"/>
    </row>
    <row r="16" spans="1:19" s="8" customFormat="1" ht="15" customHeight="1">
      <c r="A16" s="40"/>
      <c r="B16" s="37"/>
      <c r="C16" s="39" t="s">
        <v>1</v>
      </c>
      <c r="D16" s="39"/>
      <c r="E16" s="3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>
        <f t="shared" si="1"/>
        <v>0</v>
      </c>
      <c r="S16" s="7"/>
    </row>
    <row r="17" spans="1:19" s="8" customFormat="1" ht="15" customHeight="1">
      <c r="A17" s="40"/>
      <c r="B17" s="37"/>
      <c r="C17" s="39" t="s">
        <v>42</v>
      </c>
      <c r="D17" s="39"/>
      <c r="E17" s="3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>
        <f t="shared" si="1"/>
        <v>0</v>
      </c>
      <c r="S17" s="7"/>
    </row>
    <row r="18" spans="1:19" s="8" customFormat="1" ht="15" customHeight="1">
      <c r="A18" s="40"/>
      <c r="B18" s="37"/>
      <c r="C18" s="39" t="s">
        <v>43</v>
      </c>
      <c r="D18" s="39"/>
      <c r="E18" s="3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>
        <f t="shared" si="1"/>
        <v>0</v>
      </c>
      <c r="S18" s="7"/>
    </row>
    <row r="19" spans="1:19" s="8" customFormat="1" ht="15" customHeight="1">
      <c r="A19" s="40"/>
      <c r="B19" s="37"/>
      <c r="C19" s="39" t="s">
        <v>44</v>
      </c>
      <c r="D19" s="39"/>
      <c r="E19" s="3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>
        <f t="shared" si="1"/>
        <v>0</v>
      </c>
      <c r="S19" s="7"/>
    </row>
    <row r="20" spans="1:19" s="8" customFormat="1" ht="15" customHeight="1">
      <c r="A20" s="40"/>
      <c r="B20" s="37"/>
      <c r="C20" s="39" t="s">
        <v>45</v>
      </c>
      <c r="D20" s="39"/>
      <c r="E20" s="3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>
        <f t="shared" si="1"/>
        <v>0</v>
      </c>
      <c r="S20" s="7"/>
    </row>
    <row r="21" spans="1:19" s="8" customFormat="1" ht="15" customHeight="1">
      <c r="A21" s="40"/>
      <c r="B21" s="37"/>
      <c r="C21" s="39" t="s">
        <v>46</v>
      </c>
      <c r="D21" s="39"/>
      <c r="E21" s="3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>
        <f t="shared" si="1"/>
        <v>0</v>
      </c>
      <c r="S21" s="7"/>
    </row>
    <row r="22" spans="1:19" s="8" customFormat="1" ht="15" customHeight="1">
      <c r="A22" s="40"/>
      <c r="B22" s="37"/>
      <c r="C22" s="39" t="s">
        <v>47</v>
      </c>
      <c r="D22" s="39"/>
      <c r="E22" s="3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>
        <f t="shared" si="1"/>
        <v>0</v>
      </c>
      <c r="S22" s="7"/>
    </row>
    <row r="23" spans="1:19" s="8" customFormat="1" ht="15" customHeight="1">
      <c r="A23" s="40"/>
      <c r="B23" s="37"/>
      <c r="C23" s="39" t="s">
        <v>49</v>
      </c>
      <c r="D23" s="39"/>
      <c r="E23" s="3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>
        <f t="shared" si="1"/>
        <v>0</v>
      </c>
      <c r="S23" s="11"/>
    </row>
    <row r="24" spans="1:19" s="8" customFormat="1" ht="15" customHeight="1">
      <c r="A24" s="40"/>
      <c r="B24" s="37"/>
      <c r="C24" s="39" t="s">
        <v>59</v>
      </c>
      <c r="D24" s="39"/>
      <c r="E24" s="3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11"/>
    </row>
    <row r="25" spans="1:19" s="8" customFormat="1" ht="15" customHeight="1">
      <c r="A25" s="40"/>
      <c r="B25" s="37"/>
      <c r="C25" s="39"/>
      <c r="D25" s="39"/>
      <c r="E25" s="3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>
        <f t="shared" si="1"/>
        <v>0</v>
      </c>
      <c r="S25" s="7"/>
    </row>
    <row r="26" spans="1:19" s="8" customFormat="1" ht="15" customHeight="1">
      <c r="A26" s="40"/>
      <c r="B26" s="22" t="s">
        <v>30</v>
      </c>
      <c r="C26" s="22"/>
      <c r="D26" s="22"/>
      <c r="E26" s="22"/>
      <c r="F26" s="10">
        <f t="shared" ref="F26:Q26" si="3">SUM(F14:F25)</f>
        <v>0</v>
      </c>
      <c r="G26" s="10">
        <f t="shared" si="3"/>
        <v>0</v>
      </c>
      <c r="H26" s="10">
        <f t="shared" si="3"/>
        <v>0</v>
      </c>
      <c r="I26" s="10">
        <f t="shared" si="3"/>
        <v>0</v>
      </c>
      <c r="J26" s="10">
        <f t="shared" si="3"/>
        <v>0</v>
      </c>
      <c r="K26" s="10">
        <f t="shared" si="3"/>
        <v>0</v>
      </c>
      <c r="L26" s="10">
        <f t="shared" si="3"/>
        <v>0</v>
      </c>
      <c r="M26" s="10">
        <f t="shared" si="3"/>
        <v>0</v>
      </c>
      <c r="N26" s="10">
        <f t="shared" si="3"/>
        <v>0</v>
      </c>
      <c r="O26" s="10">
        <f t="shared" si="3"/>
        <v>0</v>
      </c>
      <c r="P26" s="10">
        <f t="shared" si="3"/>
        <v>0</v>
      </c>
      <c r="Q26" s="10">
        <f t="shared" si="3"/>
        <v>0</v>
      </c>
      <c r="R26" s="10">
        <f t="shared" si="1"/>
        <v>0</v>
      </c>
      <c r="S26" s="7"/>
    </row>
    <row r="27" spans="1:19" s="8" customFormat="1" ht="15" customHeight="1">
      <c r="A27" s="40"/>
      <c r="B27" s="36" t="s">
        <v>7</v>
      </c>
      <c r="C27" s="36"/>
      <c r="D27" s="36"/>
      <c r="E27" s="36"/>
      <c r="F27" s="12">
        <f>F13-F26</f>
        <v>0</v>
      </c>
      <c r="G27" s="12">
        <f t="shared" ref="G27:Q27" si="4">G13-G26</f>
        <v>0</v>
      </c>
      <c r="H27" s="12">
        <f t="shared" si="4"/>
        <v>0</v>
      </c>
      <c r="I27" s="12">
        <f t="shared" si="4"/>
        <v>0</v>
      </c>
      <c r="J27" s="12">
        <f t="shared" si="4"/>
        <v>0</v>
      </c>
      <c r="K27" s="12">
        <f t="shared" si="4"/>
        <v>0</v>
      </c>
      <c r="L27" s="12">
        <f t="shared" si="4"/>
        <v>0</v>
      </c>
      <c r="M27" s="12">
        <f t="shared" si="4"/>
        <v>0</v>
      </c>
      <c r="N27" s="12">
        <f t="shared" si="4"/>
        <v>0</v>
      </c>
      <c r="O27" s="12">
        <f t="shared" si="4"/>
        <v>0</v>
      </c>
      <c r="P27" s="12">
        <f t="shared" si="4"/>
        <v>0</v>
      </c>
      <c r="Q27" s="12">
        <f t="shared" si="4"/>
        <v>0</v>
      </c>
      <c r="R27" s="6">
        <f t="shared" si="1"/>
        <v>0</v>
      </c>
      <c r="S27" s="7"/>
    </row>
    <row r="28" spans="1:19" s="8" customFormat="1" ht="15" customHeight="1">
      <c r="A28" s="40" t="s">
        <v>35</v>
      </c>
      <c r="B28" s="41" t="s">
        <v>12</v>
      </c>
      <c r="C28" s="39" t="s">
        <v>63</v>
      </c>
      <c r="D28" s="39"/>
      <c r="E28" s="3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>
        <f t="shared" ref="R28:R38" si="5">SUM(F28:Q28)</f>
        <v>0</v>
      </c>
      <c r="S28" s="7"/>
    </row>
    <row r="29" spans="1:19" s="8" customFormat="1" ht="15" customHeight="1">
      <c r="A29" s="40"/>
      <c r="B29" s="41"/>
      <c r="C29" s="39"/>
      <c r="D29" s="39"/>
      <c r="E29" s="3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>
        <f t="shared" si="5"/>
        <v>0</v>
      </c>
      <c r="S29" s="7"/>
    </row>
    <row r="30" spans="1:19" s="8" customFormat="1" ht="15" customHeight="1">
      <c r="A30" s="40"/>
      <c r="B30" s="41"/>
      <c r="C30" s="39"/>
      <c r="D30" s="39"/>
      <c r="E30" s="3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>
        <f t="shared" si="5"/>
        <v>0</v>
      </c>
      <c r="S30" s="7"/>
    </row>
    <row r="31" spans="1:19" s="8" customFormat="1" ht="15" customHeight="1">
      <c r="A31" s="40"/>
      <c r="B31" s="41"/>
      <c r="C31" s="39"/>
      <c r="D31" s="39"/>
      <c r="E31" s="3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>
        <f t="shared" si="5"/>
        <v>0</v>
      </c>
      <c r="S31" s="7"/>
    </row>
    <row r="32" spans="1:19" s="8" customFormat="1" ht="15" customHeight="1">
      <c r="A32" s="40"/>
      <c r="B32" s="42" t="s">
        <v>40</v>
      </c>
      <c r="C32" s="42"/>
      <c r="D32" s="42"/>
      <c r="E32" s="42"/>
      <c r="F32" s="10">
        <f t="shared" ref="F32:Q32" si="6">SUM(F28:F31)</f>
        <v>0</v>
      </c>
      <c r="G32" s="10">
        <f t="shared" si="6"/>
        <v>0</v>
      </c>
      <c r="H32" s="10">
        <f t="shared" si="6"/>
        <v>0</v>
      </c>
      <c r="I32" s="10">
        <f t="shared" si="6"/>
        <v>0</v>
      </c>
      <c r="J32" s="10">
        <f t="shared" si="6"/>
        <v>0</v>
      </c>
      <c r="K32" s="10">
        <f t="shared" si="6"/>
        <v>0</v>
      </c>
      <c r="L32" s="10">
        <f t="shared" si="6"/>
        <v>0</v>
      </c>
      <c r="M32" s="10">
        <f t="shared" si="6"/>
        <v>0</v>
      </c>
      <c r="N32" s="10">
        <f t="shared" si="6"/>
        <v>0</v>
      </c>
      <c r="O32" s="10">
        <f t="shared" si="6"/>
        <v>0</v>
      </c>
      <c r="P32" s="10">
        <f t="shared" si="6"/>
        <v>0</v>
      </c>
      <c r="Q32" s="10">
        <f t="shared" si="6"/>
        <v>0</v>
      </c>
      <c r="R32" s="10">
        <f t="shared" si="5"/>
        <v>0</v>
      </c>
      <c r="S32" s="7"/>
    </row>
    <row r="33" spans="1:19" s="8" customFormat="1" ht="15" customHeight="1">
      <c r="A33" s="40"/>
      <c r="B33" s="43" t="s">
        <v>13</v>
      </c>
      <c r="C33" s="39" t="s">
        <v>52</v>
      </c>
      <c r="D33" s="39"/>
      <c r="E33" s="3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>
        <f t="shared" si="5"/>
        <v>0</v>
      </c>
      <c r="S33" s="7"/>
    </row>
    <row r="34" spans="1:19" s="8" customFormat="1" ht="15" customHeight="1">
      <c r="A34" s="40"/>
      <c r="B34" s="43"/>
      <c r="C34" s="39"/>
      <c r="D34" s="39"/>
      <c r="E34" s="3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>
        <f t="shared" si="5"/>
        <v>0</v>
      </c>
      <c r="S34" s="7"/>
    </row>
    <row r="35" spans="1:19" s="8" customFormat="1" ht="15" customHeight="1">
      <c r="A35" s="40"/>
      <c r="B35" s="43"/>
      <c r="C35" s="39"/>
      <c r="D35" s="39"/>
      <c r="E35" s="3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>
        <f t="shared" si="5"/>
        <v>0</v>
      </c>
      <c r="S35" s="7"/>
    </row>
    <row r="36" spans="1:19" s="8" customFormat="1" ht="15" customHeight="1">
      <c r="A36" s="40"/>
      <c r="B36" s="43"/>
      <c r="C36" s="39"/>
      <c r="D36" s="39"/>
      <c r="E36" s="3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>
        <f t="shared" si="5"/>
        <v>0</v>
      </c>
      <c r="S36" s="7"/>
    </row>
    <row r="37" spans="1:19" s="8" customFormat="1" ht="15" customHeight="1">
      <c r="A37" s="40"/>
      <c r="B37" s="22" t="s">
        <v>0</v>
      </c>
      <c r="C37" s="22"/>
      <c r="D37" s="22"/>
      <c r="E37" s="22"/>
      <c r="F37" s="10">
        <f t="shared" ref="F37:Q37" si="7">SUM(F33:F36)</f>
        <v>0</v>
      </c>
      <c r="G37" s="10">
        <f t="shared" si="7"/>
        <v>0</v>
      </c>
      <c r="H37" s="10">
        <f t="shared" si="7"/>
        <v>0</v>
      </c>
      <c r="I37" s="10">
        <f t="shared" si="7"/>
        <v>0</v>
      </c>
      <c r="J37" s="10">
        <f t="shared" si="7"/>
        <v>0</v>
      </c>
      <c r="K37" s="10">
        <f t="shared" si="7"/>
        <v>0</v>
      </c>
      <c r="L37" s="10">
        <f t="shared" si="7"/>
        <v>0</v>
      </c>
      <c r="M37" s="10">
        <f t="shared" si="7"/>
        <v>0</v>
      </c>
      <c r="N37" s="10">
        <f t="shared" si="7"/>
        <v>0</v>
      </c>
      <c r="O37" s="10">
        <f t="shared" si="7"/>
        <v>0</v>
      </c>
      <c r="P37" s="10">
        <f t="shared" si="7"/>
        <v>0</v>
      </c>
      <c r="Q37" s="10">
        <f t="shared" si="7"/>
        <v>0</v>
      </c>
      <c r="R37" s="10">
        <f t="shared" si="5"/>
        <v>0</v>
      </c>
      <c r="S37" s="7"/>
    </row>
    <row r="38" spans="1:19" s="8" customFormat="1" ht="15" customHeight="1">
      <c r="A38" s="40"/>
      <c r="B38" s="36" t="s">
        <v>14</v>
      </c>
      <c r="C38" s="36"/>
      <c r="D38" s="36"/>
      <c r="E38" s="36"/>
      <c r="F38" s="12">
        <f t="shared" ref="F38:Q38" si="8">F32-F37</f>
        <v>0</v>
      </c>
      <c r="G38" s="12">
        <f t="shared" si="8"/>
        <v>0</v>
      </c>
      <c r="H38" s="12">
        <f t="shared" si="8"/>
        <v>0</v>
      </c>
      <c r="I38" s="12">
        <f t="shared" si="8"/>
        <v>0</v>
      </c>
      <c r="J38" s="12">
        <f t="shared" si="8"/>
        <v>0</v>
      </c>
      <c r="K38" s="12">
        <f t="shared" si="8"/>
        <v>0</v>
      </c>
      <c r="L38" s="12">
        <f t="shared" si="8"/>
        <v>0</v>
      </c>
      <c r="M38" s="12">
        <f t="shared" si="8"/>
        <v>0</v>
      </c>
      <c r="N38" s="12">
        <f t="shared" si="8"/>
        <v>0</v>
      </c>
      <c r="O38" s="12">
        <f t="shared" si="8"/>
        <v>0</v>
      </c>
      <c r="P38" s="12">
        <f t="shared" si="8"/>
        <v>0</v>
      </c>
      <c r="Q38" s="12">
        <f t="shared" si="8"/>
        <v>0</v>
      </c>
      <c r="R38" s="6">
        <f t="shared" si="5"/>
        <v>0</v>
      </c>
      <c r="S38" s="7"/>
    </row>
    <row r="39" spans="1:19" s="8" customFormat="1" ht="15" customHeight="1">
      <c r="A39" s="33" t="s">
        <v>54</v>
      </c>
      <c r="B39" s="37" t="s">
        <v>55</v>
      </c>
      <c r="C39" s="29" t="s">
        <v>56</v>
      </c>
      <c r="D39" s="30"/>
      <c r="E39" s="31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>
        <f t="shared" si="1"/>
        <v>0</v>
      </c>
      <c r="S39" s="7"/>
    </row>
    <row r="40" spans="1:19" s="8" customFormat="1" ht="15" customHeight="1">
      <c r="A40" s="34"/>
      <c r="B40" s="37"/>
      <c r="C40" s="29" t="s">
        <v>57</v>
      </c>
      <c r="D40" s="30"/>
      <c r="E40" s="31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>
        <f t="shared" si="1"/>
        <v>0</v>
      </c>
      <c r="S40" s="7"/>
    </row>
    <row r="41" spans="1:19" s="8" customFormat="1" ht="15" customHeight="1">
      <c r="A41" s="34"/>
      <c r="B41" s="38"/>
      <c r="C41" s="29"/>
      <c r="D41" s="30"/>
      <c r="E41" s="31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>
        <f t="shared" si="1"/>
        <v>0</v>
      </c>
      <c r="S41" s="7"/>
    </row>
    <row r="42" spans="1:19" s="8" customFormat="1" ht="15" customHeight="1">
      <c r="A42" s="34"/>
      <c r="B42" s="38"/>
      <c r="C42" s="29"/>
      <c r="D42" s="30"/>
      <c r="E42" s="31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>
        <f t="shared" si="1"/>
        <v>0</v>
      </c>
      <c r="S42" s="7"/>
    </row>
    <row r="43" spans="1:19" s="8" customFormat="1" ht="15" customHeight="1">
      <c r="A43" s="34"/>
      <c r="B43" s="22" t="s">
        <v>40</v>
      </c>
      <c r="C43" s="22"/>
      <c r="D43" s="22"/>
      <c r="E43" s="22"/>
      <c r="F43" s="10">
        <f>SUM(F39:F42)</f>
        <v>0</v>
      </c>
      <c r="G43" s="10">
        <f t="shared" ref="G43:Q43" si="9">SUM(G39:G42)</f>
        <v>0</v>
      </c>
      <c r="H43" s="10">
        <f t="shared" si="9"/>
        <v>0</v>
      </c>
      <c r="I43" s="10">
        <f t="shared" si="9"/>
        <v>0</v>
      </c>
      <c r="J43" s="10">
        <f t="shared" si="9"/>
        <v>0</v>
      </c>
      <c r="K43" s="10">
        <f t="shared" si="9"/>
        <v>0</v>
      </c>
      <c r="L43" s="10">
        <f t="shared" si="9"/>
        <v>0</v>
      </c>
      <c r="M43" s="10">
        <f t="shared" si="9"/>
        <v>0</v>
      </c>
      <c r="N43" s="10">
        <f t="shared" si="9"/>
        <v>0</v>
      </c>
      <c r="O43" s="10">
        <f t="shared" si="9"/>
        <v>0</v>
      </c>
      <c r="P43" s="10">
        <f t="shared" si="9"/>
        <v>0</v>
      </c>
      <c r="Q43" s="10">
        <f t="shared" si="9"/>
        <v>0</v>
      </c>
      <c r="R43" s="10">
        <f t="shared" si="1"/>
        <v>0</v>
      </c>
      <c r="S43" s="7"/>
    </row>
    <row r="44" spans="1:19" s="8" customFormat="1" ht="15" customHeight="1">
      <c r="A44" s="34"/>
      <c r="B44" s="37" t="s">
        <v>58</v>
      </c>
      <c r="C44" s="29" t="s">
        <v>56</v>
      </c>
      <c r="D44" s="30"/>
      <c r="E44" s="31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>
        <f t="shared" si="1"/>
        <v>0</v>
      </c>
      <c r="S44" s="7"/>
    </row>
    <row r="45" spans="1:19" s="8" customFormat="1" ht="15" customHeight="1">
      <c r="A45" s="34"/>
      <c r="B45" s="37"/>
      <c r="C45" s="29" t="s">
        <v>57</v>
      </c>
      <c r="D45" s="30"/>
      <c r="E45" s="31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>
        <f t="shared" si="1"/>
        <v>0</v>
      </c>
      <c r="S45" s="7"/>
    </row>
    <row r="46" spans="1:19" s="8" customFormat="1" ht="15" customHeight="1">
      <c r="A46" s="34"/>
      <c r="B46" s="38"/>
      <c r="C46" s="29"/>
      <c r="D46" s="30"/>
      <c r="E46" s="31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>
        <f t="shared" si="1"/>
        <v>0</v>
      </c>
      <c r="S46" s="7"/>
    </row>
    <row r="47" spans="1:19" s="8" customFormat="1" ht="15" customHeight="1">
      <c r="A47" s="34"/>
      <c r="B47" s="38"/>
      <c r="C47" s="29"/>
      <c r="D47" s="30"/>
      <c r="E47" s="31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>
        <f t="shared" si="1"/>
        <v>0</v>
      </c>
      <c r="S47" s="7"/>
    </row>
    <row r="48" spans="1:19" s="8" customFormat="1" ht="15" customHeight="1">
      <c r="A48" s="34"/>
      <c r="B48" s="22" t="s">
        <v>30</v>
      </c>
      <c r="C48" s="22"/>
      <c r="D48" s="22"/>
      <c r="E48" s="22"/>
      <c r="F48" s="10">
        <f>SUM(F44:F47)</f>
        <v>0</v>
      </c>
      <c r="G48" s="10">
        <f t="shared" ref="G48:Q48" si="10">SUM(G44:G47)</f>
        <v>0</v>
      </c>
      <c r="H48" s="10">
        <f t="shared" si="10"/>
        <v>0</v>
      </c>
      <c r="I48" s="10">
        <f t="shared" si="10"/>
        <v>0</v>
      </c>
      <c r="J48" s="10">
        <f t="shared" si="10"/>
        <v>0</v>
      </c>
      <c r="K48" s="10">
        <f t="shared" si="10"/>
        <v>0</v>
      </c>
      <c r="L48" s="10">
        <f t="shared" si="10"/>
        <v>0</v>
      </c>
      <c r="M48" s="10">
        <f t="shared" si="10"/>
        <v>0</v>
      </c>
      <c r="N48" s="10">
        <f t="shared" si="10"/>
        <v>0</v>
      </c>
      <c r="O48" s="10">
        <f t="shared" si="10"/>
        <v>0</v>
      </c>
      <c r="P48" s="10">
        <f t="shared" si="10"/>
        <v>0</v>
      </c>
      <c r="Q48" s="10">
        <f t="shared" si="10"/>
        <v>0</v>
      </c>
      <c r="R48" s="10">
        <f t="shared" si="1"/>
        <v>0</v>
      </c>
      <c r="S48" s="7"/>
    </row>
    <row r="49" spans="1:19" s="8" customFormat="1" ht="15" customHeight="1">
      <c r="A49" s="35"/>
      <c r="B49" s="23" t="s">
        <v>54</v>
      </c>
      <c r="C49" s="24"/>
      <c r="D49" s="24"/>
      <c r="E49" s="25"/>
      <c r="F49" s="6">
        <f>F43-F48</f>
        <v>0</v>
      </c>
      <c r="G49" s="6">
        <f t="shared" ref="G49:Q49" si="11">G43-G48</f>
        <v>0</v>
      </c>
      <c r="H49" s="6">
        <f t="shared" si="11"/>
        <v>0</v>
      </c>
      <c r="I49" s="6">
        <f t="shared" si="11"/>
        <v>0</v>
      </c>
      <c r="J49" s="6">
        <f t="shared" si="11"/>
        <v>0</v>
      </c>
      <c r="K49" s="6">
        <f t="shared" si="11"/>
        <v>0</v>
      </c>
      <c r="L49" s="6">
        <f t="shared" si="11"/>
        <v>0</v>
      </c>
      <c r="M49" s="6">
        <f t="shared" si="11"/>
        <v>0</v>
      </c>
      <c r="N49" s="6">
        <f t="shared" si="11"/>
        <v>0</v>
      </c>
      <c r="O49" s="6">
        <f t="shared" si="11"/>
        <v>0</v>
      </c>
      <c r="P49" s="6">
        <f t="shared" si="11"/>
        <v>0</v>
      </c>
      <c r="Q49" s="6">
        <f t="shared" si="11"/>
        <v>0</v>
      </c>
      <c r="R49" s="6">
        <f t="shared" si="1"/>
        <v>0</v>
      </c>
      <c r="S49" s="7"/>
    </row>
    <row r="50" spans="1:19" s="8" customFormat="1" ht="15" customHeight="1">
      <c r="A50" s="26" t="s">
        <v>2</v>
      </c>
      <c r="B50" s="27"/>
      <c r="C50" s="27"/>
      <c r="D50" s="27"/>
      <c r="E50" s="28"/>
      <c r="F50" s="6">
        <f>F6+F27+F49+F38</f>
        <v>0</v>
      </c>
      <c r="G50" s="6">
        <f t="shared" ref="G50:Q50" si="12">G6+G27+G49+G38</f>
        <v>0</v>
      </c>
      <c r="H50" s="6">
        <f t="shared" si="12"/>
        <v>0</v>
      </c>
      <c r="I50" s="6">
        <f t="shared" si="12"/>
        <v>0</v>
      </c>
      <c r="J50" s="6">
        <f t="shared" si="12"/>
        <v>0</v>
      </c>
      <c r="K50" s="6">
        <f t="shared" si="12"/>
        <v>0</v>
      </c>
      <c r="L50" s="6">
        <f t="shared" si="12"/>
        <v>0</v>
      </c>
      <c r="M50" s="6">
        <f t="shared" si="12"/>
        <v>0</v>
      </c>
      <c r="N50" s="6">
        <f t="shared" si="12"/>
        <v>0</v>
      </c>
      <c r="O50" s="6">
        <f t="shared" si="12"/>
        <v>0</v>
      </c>
      <c r="P50" s="6">
        <f t="shared" si="12"/>
        <v>0</v>
      </c>
      <c r="Q50" s="6">
        <f t="shared" si="12"/>
        <v>0</v>
      </c>
      <c r="R50" s="6"/>
      <c r="S50" s="7"/>
    </row>
    <row r="51" spans="1:19" s="8" customFormat="1" ht="29.45" customHeight="1">
      <c r="A51" s="29" t="s">
        <v>60</v>
      </c>
      <c r="B51" s="30"/>
      <c r="C51" s="30"/>
      <c r="D51" s="30"/>
      <c r="E51" s="31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7"/>
    </row>
    <row r="52" spans="1:19" ht="23.45" customHeight="1">
      <c r="A52" s="32" t="s">
        <v>61</v>
      </c>
      <c r="B52" s="32"/>
      <c r="C52" s="32"/>
      <c r="D52" s="32"/>
      <c r="E52" s="32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</row>
    <row r="53" spans="1:19" ht="13.5">
      <c r="A53" s="52" t="s">
        <v>66</v>
      </c>
      <c r="B53" s="51"/>
      <c r="C53" s="51"/>
      <c r="D53" s="51"/>
      <c r="E53" s="51"/>
      <c r="F53" s="51"/>
      <c r="G53" s="51"/>
      <c r="H53" s="51"/>
      <c r="I53" s="51"/>
    </row>
    <row r="54" spans="1:19" ht="13.5">
      <c r="A54" s="52" t="s">
        <v>67</v>
      </c>
    </row>
    <row r="55" spans="1:19" ht="13.5">
      <c r="A55" s="52" t="s">
        <v>68</v>
      </c>
    </row>
  </sheetData>
  <mergeCells count="65">
    <mergeCell ref="S2:S3"/>
    <mergeCell ref="A3:E3"/>
    <mergeCell ref="A1:E1"/>
    <mergeCell ref="K1:O1"/>
    <mergeCell ref="F1:J1"/>
    <mergeCell ref="A2:E2"/>
    <mergeCell ref="R2:R3"/>
    <mergeCell ref="A4:E4"/>
    <mergeCell ref="A5:E5"/>
    <mergeCell ref="A6:E6"/>
    <mergeCell ref="A7:A27"/>
    <mergeCell ref="B7:B12"/>
    <mergeCell ref="C7:E7"/>
    <mergeCell ref="C8:E8"/>
    <mergeCell ref="C9:E9"/>
    <mergeCell ref="C10:E10"/>
    <mergeCell ref="C11:E11"/>
    <mergeCell ref="B26:E26"/>
    <mergeCell ref="C12:E12"/>
    <mergeCell ref="B13:E13"/>
    <mergeCell ref="B14:B25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B27:E27"/>
    <mergeCell ref="A28:A38"/>
    <mergeCell ref="B28:B31"/>
    <mergeCell ref="C28:E28"/>
    <mergeCell ref="C29:E29"/>
    <mergeCell ref="C30:E30"/>
    <mergeCell ref="C31:E31"/>
    <mergeCell ref="B32:E32"/>
    <mergeCell ref="B33:B36"/>
    <mergeCell ref="C33:E33"/>
    <mergeCell ref="C34:E34"/>
    <mergeCell ref="C35:E35"/>
    <mergeCell ref="C36:E36"/>
    <mergeCell ref="B37:E37"/>
    <mergeCell ref="B38:E38"/>
    <mergeCell ref="C42:E42"/>
    <mergeCell ref="B43:E43"/>
    <mergeCell ref="B44:B47"/>
    <mergeCell ref="C44:E44"/>
    <mergeCell ref="C45:E45"/>
    <mergeCell ref="C46:E46"/>
    <mergeCell ref="C47:E47"/>
    <mergeCell ref="B39:B42"/>
    <mergeCell ref="C39:E39"/>
    <mergeCell ref="C40:E40"/>
    <mergeCell ref="C41:E41"/>
    <mergeCell ref="B48:E48"/>
    <mergeCell ref="B49:E49"/>
    <mergeCell ref="A50:E50"/>
    <mergeCell ref="A51:E51"/>
    <mergeCell ref="A52:E52"/>
    <mergeCell ref="A39:A49"/>
  </mergeCells>
  <phoneticPr fontId="1"/>
  <dataValidations disablePrompts="1" count="1">
    <dataValidation type="list" allowBlank="1" showInputMessage="1" showErrorMessage="1" sqref="R1" xr:uid="{00000000-0002-0000-0000-000000000000}">
      <formula1>"円,千円,百万円"</formula1>
    </dataValidation>
  </dataValidations>
  <pageMargins left="0.7" right="0.7" top="0.75" bottom="0.75" header="0.3" footer="0.3"/>
  <pageSetup paperSize="8" scale="94" orientation="landscape" r:id="rId1"/>
  <headerFooter>
    <oddFooter xml:space="preserve">&amp;R© 2019 Shinkeiei Service Co.,Ltd, All Rights Reserved.
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5"/>
  <sheetViews>
    <sheetView showGridLines="0" view="pageBreakPreview" zoomScale="60" zoomScaleNormal="90" workbookViewId="0">
      <selection sqref="A1:E1"/>
    </sheetView>
  </sheetViews>
  <sheetFormatPr defaultColWidth="9" defaultRowHeight="12"/>
  <cols>
    <col min="1" max="1" width="3.375" style="1" customWidth="1"/>
    <col min="2" max="3" width="3.125" style="1" customWidth="1"/>
    <col min="4" max="4" width="6.625" style="1" customWidth="1"/>
    <col min="5" max="5" width="9.625" style="1" customWidth="1"/>
    <col min="6" max="18" width="11.5" style="1" customWidth="1"/>
    <col min="19" max="19" width="25.125" style="1" customWidth="1"/>
    <col min="20" max="16384" width="9" style="1"/>
  </cols>
  <sheetData>
    <row r="1" spans="1:19" ht="24.6" customHeight="1">
      <c r="A1" s="46" t="s">
        <v>33</v>
      </c>
      <c r="B1" s="46"/>
      <c r="C1" s="46"/>
      <c r="D1" s="46"/>
      <c r="E1" s="46"/>
      <c r="F1" s="48" t="s">
        <v>8</v>
      </c>
      <c r="G1" s="48"/>
      <c r="H1" s="48"/>
      <c r="I1" s="48"/>
      <c r="J1" s="48"/>
      <c r="K1" s="47" t="s">
        <v>5</v>
      </c>
      <c r="L1" s="47"/>
      <c r="M1" s="47"/>
      <c r="N1" s="47"/>
      <c r="O1" s="47"/>
      <c r="Q1" s="20" t="s">
        <v>65</v>
      </c>
      <c r="R1" s="2" t="s">
        <v>9</v>
      </c>
    </row>
    <row r="2" spans="1:19" ht="21" customHeight="1">
      <c r="A2" s="45" t="s">
        <v>32</v>
      </c>
      <c r="B2" s="45"/>
      <c r="C2" s="45"/>
      <c r="D2" s="45"/>
      <c r="E2" s="45"/>
      <c r="F2" s="3" t="s">
        <v>26</v>
      </c>
      <c r="G2" s="3" t="s">
        <v>17</v>
      </c>
      <c r="H2" s="3" t="s">
        <v>18</v>
      </c>
      <c r="I2" s="3" t="s">
        <v>19</v>
      </c>
      <c r="J2" s="3" t="s">
        <v>20</v>
      </c>
      <c r="K2" s="3" t="s">
        <v>24</v>
      </c>
      <c r="L2" s="3" t="s">
        <v>25</v>
      </c>
      <c r="M2" s="3" t="s">
        <v>21</v>
      </c>
      <c r="N2" s="3" t="s">
        <v>22</v>
      </c>
      <c r="O2" s="3" t="s">
        <v>23</v>
      </c>
      <c r="P2" s="3" t="s">
        <v>27</v>
      </c>
      <c r="Q2" s="3" t="s">
        <v>28</v>
      </c>
      <c r="R2" s="44" t="s">
        <v>6</v>
      </c>
      <c r="S2" s="44" t="s">
        <v>16</v>
      </c>
    </row>
    <row r="3" spans="1:19" ht="10.5" customHeight="1">
      <c r="A3" s="45" t="s">
        <v>62</v>
      </c>
      <c r="B3" s="45"/>
      <c r="C3" s="45"/>
      <c r="D3" s="45"/>
      <c r="E3" s="45"/>
      <c r="F3" s="4" t="s">
        <v>31</v>
      </c>
      <c r="G3" s="4" t="s">
        <v>31</v>
      </c>
      <c r="H3" s="4" t="s">
        <v>31</v>
      </c>
      <c r="I3" s="4" t="s">
        <v>31</v>
      </c>
      <c r="J3" s="4" t="s">
        <v>31</v>
      </c>
      <c r="K3" s="4" t="s">
        <v>31</v>
      </c>
      <c r="L3" s="4" t="s">
        <v>31</v>
      </c>
      <c r="M3" s="4" t="s">
        <v>31</v>
      </c>
      <c r="N3" s="4" t="s">
        <v>31</v>
      </c>
      <c r="O3" s="4" t="s">
        <v>31</v>
      </c>
      <c r="P3" s="4" t="s">
        <v>31</v>
      </c>
      <c r="Q3" s="4" t="s">
        <v>31</v>
      </c>
      <c r="R3" s="44"/>
      <c r="S3" s="44"/>
    </row>
    <row r="4" spans="1:19" ht="10.5" customHeight="1">
      <c r="A4" s="45" t="s">
        <v>50</v>
      </c>
      <c r="B4" s="45"/>
      <c r="C4" s="45"/>
      <c r="D4" s="45"/>
      <c r="E4" s="4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19">
        <f>SUM(F4:Q4)</f>
        <v>0</v>
      </c>
      <c r="S4" s="3"/>
    </row>
    <row r="5" spans="1:19" ht="10.5" customHeight="1" thickBot="1">
      <c r="A5" s="45" t="s">
        <v>51</v>
      </c>
      <c r="B5" s="45"/>
      <c r="C5" s="45"/>
      <c r="D5" s="45"/>
      <c r="E5" s="45"/>
      <c r="F5" s="16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9">
        <f>SUM(F5:Q5)</f>
        <v>0</v>
      </c>
      <c r="S5" s="3"/>
    </row>
    <row r="6" spans="1:19" s="8" customFormat="1" ht="15" customHeight="1" thickBot="1">
      <c r="A6" s="49" t="s">
        <v>11</v>
      </c>
      <c r="B6" s="49"/>
      <c r="C6" s="49"/>
      <c r="D6" s="49"/>
      <c r="E6" s="26"/>
      <c r="F6" s="18">
        <v>48459</v>
      </c>
      <c r="G6" s="15">
        <f>F50</f>
        <v>57290</v>
      </c>
      <c r="H6" s="6">
        <f t="shared" ref="H6:Q6" si="0">G50</f>
        <v>79268</v>
      </c>
      <c r="I6" s="6">
        <f t="shared" si="0"/>
        <v>57765</v>
      </c>
      <c r="J6" s="6">
        <f t="shared" si="0"/>
        <v>58030</v>
      </c>
      <c r="K6" s="6">
        <f t="shared" si="0"/>
        <v>55995</v>
      </c>
      <c r="L6" s="6">
        <f t="shared" si="0"/>
        <v>58131</v>
      </c>
      <c r="M6" s="6">
        <f t="shared" si="0"/>
        <v>60467</v>
      </c>
      <c r="N6" s="6">
        <f t="shared" si="0"/>
        <v>59713.599999999999</v>
      </c>
      <c r="O6" s="6">
        <f t="shared" si="0"/>
        <v>56960.2</v>
      </c>
      <c r="P6" s="6">
        <f t="shared" si="0"/>
        <v>56206.799999999996</v>
      </c>
      <c r="Q6" s="6">
        <f t="shared" si="0"/>
        <v>55453.399999999994</v>
      </c>
      <c r="R6" s="6"/>
      <c r="S6" s="7"/>
    </row>
    <row r="7" spans="1:19" s="8" customFormat="1" ht="15" customHeight="1">
      <c r="A7" s="40" t="s">
        <v>34</v>
      </c>
      <c r="B7" s="50" t="s">
        <v>10</v>
      </c>
      <c r="C7" s="39" t="s">
        <v>29</v>
      </c>
      <c r="D7" s="39"/>
      <c r="E7" s="39"/>
      <c r="F7" s="17">
        <v>538</v>
      </c>
      <c r="G7" s="9">
        <v>188</v>
      </c>
      <c r="H7" s="9">
        <v>234</v>
      </c>
      <c r="I7" s="9">
        <v>740</v>
      </c>
      <c r="J7" s="9">
        <v>281</v>
      </c>
      <c r="K7" s="9">
        <v>105</v>
      </c>
      <c r="L7" s="9">
        <v>94</v>
      </c>
      <c r="M7" s="9"/>
      <c r="N7" s="9"/>
      <c r="O7" s="9"/>
      <c r="P7" s="9"/>
      <c r="Q7" s="9"/>
      <c r="R7" s="9">
        <f t="shared" ref="R7:R43" si="1">SUM(F7:Q7)</f>
        <v>2180</v>
      </c>
      <c r="S7" s="7"/>
    </row>
    <row r="8" spans="1:19" s="8" customFormat="1" ht="15" customHeight="1">
      <c r="A8" s="40"/>
      <c r="B8" s="50"/>
      <c r="C8" s="39" t="s">
        <v>37</v>
      </c>
      <c r="D8" s="39"/>
      <c r="E8" s="39"/>
      <c r="F8" s="9">
        <v>16490</v>
      </c>
      <c r="G8" s="9">
        <v>16870</v>
      </c>
      <c r="H8" s="9">
        <v>13042</v>
      </c>
      <c r="I8" s="9">
        <v>15778</v>
      </c>
      <c r="J8" s="9">
        <v>13538</v>
      </c>
      <c r="K8" s="9">
        <v>15948</v>
      </c>
      <c r="L8" s="9">
        <v>36985</v>
      </c>
      <c r="M8" s="9">
        <v>24166</v>
      </c>
      <c r="N8" s="9">
        <v>24166</v>
      </c>
      <c r="O8" s="9">
        <v>24166</v>
      </c>
      <c r="P8" s="9">
        <v>24166</v>
      </c>
      <c r="Q8" s="9">
        <v>24166</v>
      </c>
      <c r="R8" s="9">
        <f t="shared" si="1"/>
        <v>249481</v>
      </c>
      <c r="S8" s="7"/>
    </row>
    <row r="9" spans="1:19" s="8" customFormat="1" ht="15" customHeight="1">
      <c r="A9" s="40"/>
      <c r="B9" s="50"/>
      <c r="C9" s="39" t="s">
        <v>36</v>
      </c>
      <c r="D9" s="39"/>
      <c r="E9" s="39"/>
      <c r="F9" s="9"/>
      <c r="G9" s="9"/>
      <c r="H9" s="9"/>
      <c r="I9" s="9">
        <v>3000</v>
      </c>
      <c r="J9" s="9"/>
      <c r="K9" s="9"/>
      <c r="L9" s="9"/>
      <c r="M9" s="9"/>
      <c r="N9" s="9"/>
      <c r="O9" s="9"/>
      <c r="P9" s="9"/>
      <c r="Q9" s="9"/>
      <c r="R9" s="9">
        <f t="shared" si="1"/>
        <v>3000</v>
      </c>
      <c r="S9" s="7"/>
    </row>
    <row r="10" spans="1:19" s="8" customFormat="1" ht="15" customHeight="1">
      <c r="A10" s="40"/>
      <c r="B10" s="50"/>
      <c r="C10" s="39" t="s">
        <v>38</v>
      </c>
      <c r="D10" s="39"/>
      <c r="E10" s="3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>
        <f t="shared" si="1"/>
        <v>0</v>
      </c>
      <c r="S10" s="7"/>
    </row>
    <row r="11" spans="1:19" s="8" customFormat="1" ht="15" customHeight="1">
      <c r="A11" s="40"/>
      <c r="B11" s="50"/>
      <c r="C11" s="39" t="s">
        <v>48</v>
      </c>
      <c r="D11" s="39"/>
      <c r="E11" s="3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>
        <f t="shared" si="1"/>
        <v>0</v>
      </c>
      <c r="S11" s="7"/>
    </row>
    <row r="12" spans="1:19" s="8" customFormat="1" ht="15" customHeight="1">
      <c r="A12" s="40"/>
      <c r="B12" s="50"/>
      <c r="C12" s="39"/>
      <c r="D12" s="39"/>
      <c r="E12" s="3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>
        <f t="shared" si="1"/>
        <v>0</v>
      </c>
      <c r="S12" s="7"/>
    </row>
    <row r="13" spans="1:19" s="8" customFormat="1" ht="15" customHeight="1">
      <c r="A13" s="40"/>
      <c r="B13" s="42" t="s">
        <v>40</v>
      </c>
      <c r="C13" s="42"/>
      <c r="D13" s="42"/>
      <c r="E13" s="42"/>
      <c r="F13" s="10">
        <f>SUM(F7:F12)</f>
        <v>17028</v>
      </c>
      <c r="G13" s="10">
        <f t="shared" ref="G13:Q13" si="2">SUM(G7:G12)</f>
        <v>17058</v>
      </c>
      <c r="H13" s="10">
        <f t="shared" si="2"/>
        <v>13276</v>
      </c>
      <c r="I13" s="10">
        <f t="shared" si="2"/>
        <v>19518</v>
      </c>
      <c r="J13" s="10">
        <f t="shared" si="2"/>
        <v>13819</v>
      </c>
      <c r="K13" s="10">
        <f t="shared" si="2"/>
        <v>16053</v>
      </c>
      <c r="L13" s="10">
        <f t="shared" si="2"/>
        <v>37079</v>
      </c>
      <c r="M13" s="10">
        <f t="shared" si="2"/>
        <v>24166</v>
      </c>
      <c r="N13" s="10">
        <f t="shared" si="2"/>
        <v>24166</v>
      </c>
      <c r="O13" s="10">
        <f t="shared" si="2"/>
        <v>24166</v>
      </c>
      <c r="P13" s="10">
        <f t="shared" si="2"/>
        <v>24166</v>
      </c>
      <c r="Q13" s="10">
        <f t="shared" si="2"/>
        <v>24166</v>
      </c>
      <c r="R13" s="10">
        <f>SUM(F13:Q13)</f>
        <v>254661</v>
      </c>
      <c r="S13" s="7"/>
    </row>
    <row r="14" spans="1:19" s="8" customFormat="1" ht="15" customHeight="1">
      <c r="A14" s="40"/>
      <c r="B14" s="37" t="s">
        <v>41</v>
      </c>
      <c r="C14" s="39" t="s">
        <v>3</v>
      </c>
      <c r="D14" s="39"/>
      <c r="E14" s="39"/>
      <c r="F14" s="9">
        <v>14</v>
      </c>
      <c r="G14" s="9"/>
      <c r="H14" s="9">
        <v>10</v>
      </c>
      <c r="I14" s="9">
        <v>34</v>
      </c>
      <c r="J14" s="9">
        <v>49</v>
      </c>
      <c r="K14" s="9">
        <v>2</v>
      </c>
      <c r="L14" s="9">
        <v>37</v>
      </c>
      <c r="M14" s="9"/>
      <c r="N14" s="9"/>
      <c r="O14" s="9"/>
      <c r="P14" s="9"/>
      <c r="Q14" s="9"/>
      <c r="R14" s="9">
        <f t="shared" si="1"/>
        <v>146</v>
      </c>
      <c r="S14" s="7"/>
    </row>
    <row r="15" spans="1:19" s="8" customFormat="1" ht="15" customHeight="1">
      <c r="A15" s="40"/>
      <c r="B15" s="37"/>
      <c r="C15" s="39" t="s">
        <v>4</v>
      </c>
      <c r="D15" s="39"/>
      <c r="E15" s="39"/>
      <c r="F15" s="9">
        <v>9107</v>
      </c>
      <c r="G15" s="9">
        <v>5651</v>
      </c>
      <c r="H15" s="9">
        <v>5635</v>
      </c>
      <c r="I15" s="9">
        <v>4988</v>
      </c>
      <c r="J15" s="9">
        <v>6426</v>
      </c>
      <c r="K15" s="9">
        <v>5687</v>
      </c>
      <c r="L15" s="9">
        <v>5463</v>
      </c>
      <c r="M15" s="9">
        <v>12940</v>
      </c>
      <c r="N15" s="9">
        <v>12940</v>
      </c>
      <c r="O15" s="9">
        <v>12940</v>
      </c>
      <c r="P15" s="9">
        <v>12940</v>
      </c>
      <c r="Q15" s="9">
        <v>12940</v>
      </c>
      <c r="R15" s="9">
        <f t="shared" si="1"/>
        <v>107657</v>
      </c>
      <c r="S15" s="7"/>
    </row>
    <row r="16" spans="1:19" s="8" customFormat="1" ht="15" customHeight="1">
      <c r="A16" s="40"/>
      <c r="B16" s="37"/>
      <c r="C16" s="39" t="s">
        <v>1</v>
      </c>
      <c r="D16" s="39"/>
      <c r="E16" s="39"/>
      <c r="F16" s="9"/>
      <c r="G16" s="9"/>
      <c r="H16" s="9">
        <v>18950</v>
      </c>
      <c r="I16" s="9">
        <v>2976</v>
      </c>
      <c r="J16" s="9"/>
      <c r="K16" s="9"/>
      <c r="L16" s="9"/>
      <c r="M16" s="9"/>
      <c r="N16" s="9"/>
      <c r="O16" s="9"/>
      <c r="P16" s="9"/>
      <c r="Q16" s="9"/>
      <c r="R16" s="9">
        <f t="shared" si="1"/>
        <v>21926</v>
      </c>
      <c r="S16" s="7"/>
    </row>
    <row r="17" spans="1:19" s="8" customFormat="1" ht="15" customHeight="1">
      <c r="A17" s="40"/>
      <c r="B17" s="37"/>
      <c r="C17" s="39" t="s">
        <v>42</v>
      </c>
      <c r="D17" s="39"/>
      <c r="E17" s="39"/>
      <c r="F17" s="9">
        <v>5300</v>
      </c>
      <c r="G17" s="9">
        <v>5300</v>
      </c>
      <c r="H17" s="9">
        <v>5300</v>
      </c>
      <c r="I17" s="9">
        <v>5300</v>
      </c>
      <c r="J17" s="9">
        <v>5300</v>
      </c>
      <c r="K17" s="9">
        <v>5300</v>
      </c>
      <c r="L17" s="9">
        <v>5300</v>
      </c>
      <c r="M17" s="9">
        <v>5300</v>
      </c>
      <c r="N17" s="9">
        <v>5300</v>
      </c>
      <c r="O17" s="9">
        <v>5300</v>
      </c>
      <c r="P17" s="9">
        <v>5300</v>
      </c>
      <c r="Q17" s="9">
        <v>5300</v>
      </c>
      <c r="R17" s="9">
        <f t="shared" si="1"/>
        <v>63600</v>
      </c>
      <c r="S17" s="7"/>
    </row>
    <row r="18" spans="1:19" s="8" customFormat="1" ht="15" customHeight="1">
      <c r="A18" s="40"/>
      <c r="B18" s="37"/>
      <c r="C18" s="39" t="s">
        <v>43</v>
      </c>
      <c r="D18" s="39"/>
      <c r="E18" s="39"/>
      <c r="F18" s="9"/>
      <c r="G18" s="9"/>
      <c r="H18" s="9"/>
      <c r="I18" s="9">
        <v>2000</v>
      </c>
      <c r="J18" s="9"/>
      <c r="K18" s="9"/>
      <c r="L18" s="9"/>
      <c r="M18" s="9"/>
      <c r="N18" s="9">
        <v>2000</v>
      </c>
      <c r="O18" s="9"/>
      <c r="P18" s="9"/>
      <c r="Q18" s="9"/>
      <c r="R18" s="9">
        <f t="shared" si="1"/>
        <v>4000</v>
      </c>
      <c r="S18" s="7"/>
    </row>
    <row r="19" spans="1:19" s="8" customFormat="1" ht="15" customHeight="1">
      <c r="A19" s="40"/>
      <c r="B19" s="37"/>
      <c r="C19" s="39" t="s">
        <v>44</v>
      </c>
      <c r="D19" s="39"/>
      <c r="E19" s="39"/>
      <c r="F19" s="9">
        <v>635</v>
      </c>
      <c r="G19" s="9">
        <v>635</v>
      </c>
      <c r="H19" s="9">
        <v>635</v>
      </c>
      <c r="I19" s="9">
        <v>635</v>
      </c>
      <c r="J19" s="9">
        <v>635</v>
      </c>
      <c r="K19" s="9">
        <v>635</v>
      </c>
      <c r="L19" s="9">
        <v>635</v>
      </c>
      <c r="M19" s="9">
        <v>689.4</v>
      </c>
      <c r="N19" s="9">
        <v>689.4</v>
      </c>
      <c r="O19" s="9">
        <v>689.4</v>
      </c>
      <c r="P19" s="9">
        <v>689.4</v>
      </c>
      <c r="Q19" s="9">
        <v>689.4</v>
      </c>
      <c r="R19" s="9">
        <f t="shared" si="1"/>
        <v>7891.9999999999982</v>
      </c>
      <c r="S19" s="7"/>
    </row>
    <row r="20" spans="1:19" s="8" customFormat="1" ht="15" customHeight="1">
      <c r="A20" s="40"/>
      <c r="B20" s="37"/>
      <c r="C20" s="39" t="s">
        <v>45</v>
      </c>
      <c r="D20" s="39"/>
      <c r="E20" s="3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>
        <f t="shared" si="1"/>
        <v>0</v>
      </c>
      <c r="S20" s="7"/>
    </row>
    <row r="21" spans="1:19" s="8" customFormat="1" ht="15" customHeight="1">
      <c r="A21" s="40"/>
      <c r="B21" s="37"/>
      <c r="C21" s="39" t="s">
        <v>46</v>
      </c>
      <c r="D21" s="39"/>
      <c r="E21" s="3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>
        <f t="shared" si="1"/>
        <v>0</v>
      </c>
      <c r="S21" s="7"/>
    </row>
    <row r="22" spans="1:19" s="8" customFormat="1" ht="15" customHeight="1">
      <c r="A22" s="40"/>
      <c r="B22" s="37"/>
      <c r="C22" s="39" t="s">
        <v>47</v>
      </c>
      <c r="D22" s="39"/>
      <c r="E22" s="39"/>
      <c r="F22" s="9">
        <v>1897</v>
      </c>
      <c r="G22" s="9">
        <v>2253</v>
      </c>
      <c r="H22" s="9">
        <v>3008</v>
      </c>
      <c r="I22" s="9">
        <v>2080</v>
      </c>
      <c r="J22" s="9">
        <v>2206</v>
      </c>
      <c r="K22" s="9">
        <v>1769</v>
      </c>
      <c r="L22" s="9">
        <v>2058</v>
      </c>
      <c r="M22" s="9">
        <v>4800</v>
      </c>
      <c r="N22" s="9">
        <v>4800</v>
      </c>
      <c r="O22" s="9">
        <v>4800</v>
      </c>
      <c r="P22" s="9">
        <v>4800</v>
      </c>
      <c r="Q22" s="9">
        <v>4800</v>
      </c>
      <c r="R22" s="9">
        <f t="shared" si="1"/>
        <v>39271</v>
      </c>
      <c r="S22" s="7"/>
    </row>
    <row r="23" spans="1:19" s="8" customFormat="1" ht="15" customHeight="1">
      <c r="A23" s="40"/>
      <c r="B23" s="37"/>
      <c r="C23" s="39" t="s">
        <v>49</v>
      </c>
      <c r="D23" s="39"/>
      <c r="E23" s="3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>
        <f t="shared" si="1"/>
        <v>0</v>
      </c>
      <c r="S23" s="11"/>
    </row>
    <row r="24" spans="1:19" s="8" customFormat="1" ht="15" customHeight="1">
      <c r="A24" s="40"/>
      <c r="B24" s="37"/>
      <c r="C24" s="39" t="s">
        <v>59</v>
      </c>
      <c r="D24" s="39"/>
      <c r="E24" s="3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11"/>
    </row>
    <row r="25" spans="1:19" s="8" customFormat="1" ht="15" customHeight="1">
      <c r="A25" s="40"/>
      <c r="B25" s="37"/>
      <c r="C25" s="39"/>
      <c r="D25" s="39"/>
      <c r="E25" s="3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>
        <f t="shared" si="1"/>
        <v>0</v>
      </c>
      <c r="S25" s="7"/>
    </row>
    <row r="26" spans="1:19" s="8" customFormat="1" ht="15" customHeight="1">
      <c r="A26" s="40"/>
      <c r="B26" s="22" t="s">
        <v>30</v>
      </c>
      <c r="C26" s="22"/>
      <c r="D26" s="22"/>
      <c r="E26" s="22"/>
      <c r="F26" s="10">
        <f>SUM(F14:F25)</f>
        <v>16953</v>
      </c>
      <c r="G26" s="10">
        <f t="shared" ref="G26:Q26" si="3">SUM(G14:G25)</f>
        <v>13839</v>
      </c>
      <c r="H26" s="10">
        <f t="shared" si="3"/>
        <v>33538</v>
      </c>
      <c r="I26" s="10">
        <f t="shared" si="3"/>
        <v>18013</v>
      </c>
      <c r="J26" s="10">
        <f t="shared" si="3"/>
        <v>14616</v>
      </c>
      <c r="K26" s="10">
        <f t="shared" si="3"/>
        <v>13393</v>
      </c>
      <c r="L26" s="10">
        <f t="shared" si="3"/>
        <v>13493</v>
      </c>
      <c r="M26" s="10">
        <f t="shared" si="3"/>
        <v>23729.4</v>
      </c>
      <c r="N26" s="10">
        <f t="shared" si="3"/>
        <v>25729.4</v>
      </c>
      <c r="O26" s="10">
        <f t="shared" si="3"/>
        <v>23729.4</v>
      </c>
      <c r="P26" s="10">
        <f t="shared" si="3"/>
        <v>23729.4</v>
      </c>
      <c r="Q26" s="10">
        <f t="shared" si="3"/>
        <v>23729.4</v>
      </c>
      <c r="R26" s="10">
        <f t="shared" si="1"/>
        <v>244491.99999999997</v>
      </c>
      <c r="S26" s="7"/>
    </row>
    <row r="27" spans="1:19" s="8" customFormat="1" ht="15" customHeight="1">
      <c r="A27" s="40"/>
      <c r="B27" s="36" t="s">
        <v>7</v>
      </c>
      <c r="C27" s="36"/>
      <c r="D27" s="36"/>
      <c r="E27" s="36"/>
      <c r="F27" s="12">
        <f>F13-F26</f>
        <v>75</v>
      </c>
      <c r="G27" s="12">
        <f t="shared" ref="G27:Q27" si="4">G13-G26</f>
        <v>3219</v>
      </c>
      <c r="H27" s="12">
        <f t="shared" si="4"/>
        <v>-20262</v>
      </c>
      <c r="I27" s="12">
        <f t="shared" si="4"/>
        <v>1505</v>
      </c>
      <c r="J27" s="12">
        <f t="shared" si="4"/>
        <v>-797</v>
      </c>
      <c r="K27" s="12">
        <f t="shared" si="4"/>
        <v>2660</v>
      </c>
      <c r="L27" s="12">
        <f t="shared" si="4"/>
        <v>23586</v>
      </c>
      <c r="M27" s="12">
        <f t="shared" si="4"/>
        <v>436.59999999999854</v>
      </c>
      <c r="N27" s="12">
        <f t="shared" si="4"/>
        <v>-1563.4000000000015</v>
      </c>
      <c r="O27" s="12">
        <f t="shared" si="4"/>
        <v>436.59999999999854</v>
      </c>
      <c r="P27" s="12">
        <f t="shared" si="4"/>
        <v>436.59999999999854</v>
      </c>
      <c r="Q27" s="12">
        <f t="shared" si="4"/>
        <v>436.59999999999854</v>
      </c>
      <c r="R27" s="6">
        <f t="shared" si="1"/>
        <v>10168.999999999993</v>
      </c>
      <c r="S27" s="7"/>
    </row>
    <row r="28" spans="1:19" s="8" customFormat="1" ht="15" customHeight="1">
      <c r="A28" s="40" t="s">
        <v>35</v>
      </c>
      <c r="B28" s="41" t="s">
        <v>12</v>
      </c>
      <c r="C28" s="39" t="s">
        <v>15</v>
      </c>
      <c r="D28" s="39"/>
      <c r="E28" s="39"/>
      <c r="F28" s="9"/>
      <c r="G28" s="9"/>
      <c r="H28" s="9"/>
      <c r="I28" s="9"/>
      <c r="J28" s="9"/>
      <c r="K28" s="9">
        <v>714</v>
      </c>
      <c r="L28" s="9"/>
      <c r="M28" s="9"/>
      <c r="N28" s="9"/>
      <c r="O28" s="9"/>
      <c r="P28" s="9"/>
      <c r="Q28" s="9"/>
      <c r="R28" s="9">
        <f t="shared" ref="R28:R38" si="5">SUM(F28:Q28)</f>
        <v>714</v>
      </c>
      <c r="S28" s="7"/>
    </row>
    <row r="29" spans="1:19" s="8" customFormat="1" ht="15" customHeight="1">
      <c r="A29" s="40"/>
      <c r="B29" s="41"/>
      <c r="C29" s="39" t="s">
        <v>39</v>
      </c>
      <c r="D29" s="39"/>
      <c r="E29" s="39"/>
      <c r="F29" s="9">
        <v>30</v>
      </c>
      <c r="G29" s="9">
        <v>30</v>
      </c>
      <c r="H29" s="9">
        <v>30</v>
      </c>
      <c r="I29" s="9">
        <v>30</v>
      </c>
      <c r="J29" s="9">
        <v>30</v>
      </c>
      <c r="K29" s="9">
        <v>30</v>
      </c>
      <c r="L29" s="9">
        <v>30</v>
      </c>
      <c r="M29" s="9">
        <v>30</v>
      </c>
      <c r="N29" s="9">
        <v>30</v>
      </c>
      <c r="O29" s="9">
        <v>30</v>
      </c>
      <c r="P29" s="9">
        <v>30</v>
      </c>
      <c r="Q29" s="9">
        <v>30</v>
      </c>
      <c r="R29" s="9">
        <f t="shared" si="5"/>
        <v>360</v>
      </c>
      <c r="S29" s="7" t="s">
        <v>53</v>
      </c>
    </row>
    <row r="30" spans="1:19" s="8" customFormat="1" ht="15" customHeight="1">
      <c r="A30" s="40"/>
      <c r="B30" s="41"/>
      <c r="C30" s="39"/>
      <c r="D30" s="39"/>
      <c r="E30" s="3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>
        <f t="shared" si="5"/>
        <v>0</v>
      </c>
      <c r="S30" s="7"/>
    </row>
    <row r="31" spans="1:19" s="8" customFormat="1" ht="15" customHeight="1">
      <c r="A31" s="40"/>
      <c r="B31" s="41"/>
      <c r="C31" s="39"/>
      <c r="D31" s="39"/>
      <c r="E31" s="3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>
        <f t="shared" si="5"/>
        <v>0</v>
      </c>
      <c r="S31" s="7"/>
    </row>
    <row r="32" spans="1:19" s="8" customFormat="1" ht="15" customHeight="1">
      <c r="A32" s="40"/>
      <c r="B32" s="42" t="s">
        <v>40</v>
      </c>
      <c r="C32" s="42"/>
      <c r="D32" s="42"/>
      <c r="E32" s="42"/>
      <c r="F32" s="10">
        <f>SUM(F28:F31)</f>
        <v>30</v>
      </c>
      <c r="G32" s="10">
        <f t="shared" ref="G32:Q32" si="6">SUM(G28:G31)</f>
        <v>30</v>
      </c>
      <c r="H32" s="10">
        <f t="shared" si="6"/>
        <v>30</v>
      </c>
      <c r="I32" s="10">
        <f t="shared" si="6"/>
        <v>30</v>
      </c>
      <c r="J32" s="10">
        <f t="shared" si="6"/>
        <v>30</v>
      </c>
      <c r="K32" s="10">
        <f t="shared" si="6"/>
        <v>744</v>
      </c>
      <c r="L32" s="10">
        <f t="shared" si="6"/>
        <v>30</v>
      </c>
      <c r="M32" s="10">
        <f t="shared" si="6"/>
        <v>30</v>
      </c>
      <c r="N32" s="10">
        <f t="shared" si="6"/>
        <v>30</v>
      </c>
      <c r="O32" s="10">
        <f t="shared" si="6"/>
        <v>30</v>
      </c>
      <c r="P32" s="10">
        <f t="shared" si="6"/>
        <v>30</v>
      </c>
      <c r="Q32" s="10">
        <f t="shared" si="6"/>
        <v>30</v>
      </c>
      <c r="R32" s="10">
        <f t="shared" si="5"/>
        <v>1074</v>
      </c>
      <c r="S32" s="7"/>
    </row>
    <row r="33" spans="1:19" s="8" customFormat="1" ht="15" customHeight="1">
      <c r="A33" s="40"/>
      <c r="B33" s="43" t="s">
        <v>13</v>
      </c>
      <c r="C33" s="39" t="s">
        <v>52</v>
      </c>
      <c r="D33" s="39"/>
      <c r="E33" s="39"/>
      <c r="F33" s="9">
        <v>54</v>
      </c>
      <c r="G33" s="9">
        <v>51</v>
      </c>
      <c r="H33" s="9">
        <v>51</v>
      </c>
      <c r="I33" s="9">
        <v>50</v>
      </c>
      <c r="J33" s="9">
        <v>48</v>
      </c>
      <c r="K33" s="9">
        <v>48</v>
      </c>
      <c r="L33" s="9">
        <v>60</v>
      </c>
      <c r="M33" s="9"/>
      <c r="N33" s="9"/>
      <c r="O33" s="9"/>
      <c r="P33" s="9"/>
      <c r="Q33" s="9"/>
      <c r="R33" s="9">
        <f t="shared" si="5"/>
        <v>362</v>
      </c>
      <c r="S33" s="7"/>
    </row>
    <row r="34" spans="1:19" s="8" customFormat="1" ht="15" customHeight="1">
      <c r="A34" s="40"/>
      <c r="B34" s="43"/>
      <c r="C34" s="39"/>
      <c r="D34" s="39"/>
      <c r="E34" s="3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>
        <f t="shared" si="5"/>
        <v>0</v>
      </c>
      <c r="S34" s="7"/>
    </row>
    <row r="35" spans="1:19" s="8" customFormat="1" ht="15" customHeight="1">
      <c r="A35" s="40"/>
      <c r="B35" s="43"/>
      <c r="C35" s="39"/>
      <c r="D35" s="39"/>
      <c r="E35" s="3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>
        <f t="shared" si="5"/>
        <v>0</v>
      </c>
      <c r="S35" s="7"/>
    </row>
    <row r="36" spans="1:19" s="8" customFormat="1" ht="15" customHeight="1">
      <c r="A36" s="40"/>
      <c r="B36" s="43"/>
      <c r="C36" s="39"/>
      <c r="D36" s="39"/>
      <c r="E36" s="3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>
        <f t="shared" si="5"/>
        <v>0</v>
      </c>
      <c r="S36" s="7"/>
    </row>
    <row r="37" spans="1:19" s="8" customFormat="1" ht="15" customHeight="1">
      <c r="A37" s="40"/>
      <c r="B37" s="22" t="s">
        <v>0</v>
      </c>
      <c r="C37" s="22"/>
      <c r="D37" s="22"/>
      <c r="E37" s="22"/>
      <c r="F37" s="10">
        <f>SUM(F33:F36)</f>
        <v>54</v>
      </c>
      <c r="G37" s="10">
        <f t="shared" ref="G37:Q37" si="7">SUM(G33:G36)</f>
        <v>51</v>
      </c>
      <c r="H37" s="10">
        <f t="shared" si="7"/>
        <v>51</v>
      </c>
      <c r="I37" s="10">
        <f t="shared" si="7"/>
        <v>50</v>
      </c>
      <c r="J37" s="10">
        <f t="shared" si="7"/>
        <v>48</v>
      </c>
      <c r="K37" s="10">
        <f t="shared" si="7"/>
        <v>48</v>
      </c>
      <c r="L37" s="10">
        <f t="shared" si="7"/>
        <v>60</v>
      </c>
      <c r="M37" s="10">
        <f t="shared" si="7"/>
        <v>0</v>
      </c>
      <c r="N37" s="10">
        <f t="shared" si="7"/>
        <v>0</v>
      </c>
      <c r="O37" s="10">
        <f t="shared" si="7"/>
        <v>0</v>
      </c>
      <c r="P37" s="10">
        <f t="shared" si="7"/>
        <v>0</v>
      </c>
      <c r="Q37" s="10">
        <f t="shared" si="7"/>
        <v>0</v>
      </c>
      <c r="R37" s="10">
        <f t="shared" si="5"/>
        <v>362</v>
      </c>
      <c r="S37" s="7"/>
    </row>
    <row r="38" spans="1:19" s="8" customFormat="1" ht="15" customHeight="1">
      <c r="A38" s="40"/>
      <c r="B38" s="36" t="s">
        <v>14</v>
      </c>
      <c r="C38" s="36"/>
      <c r="D38" s="36"/>
      <c r="E38" s="36"/>
      <c r="F38" s="12">
        <f t="shared" ref="F38:Q38" si="8">F32-F37</f>
        <v>-24</v>
      </c>
      <c r="G38" s="12">
        <f t="shared" si="8"/>
        <v>-21</v>
      </c>
      <c r="H38" s="12">
        <f t="shared" si="8"/>
        <v>-21</v>
      </c>
      <c r="I38" s="12">
        <f t="shared" si="8"/>
        <v>-20</v>
      </c>
      <c r="J38" s="12">
        <f t="shared" si="8"/>
        <v>-18</v>
      </c>
      <c r="K38" s="12">
        <f t="shared" si="8"/>
        <v>696</v>
      </c>
      <c r="L38" s="12">
        <f t="shared" si="8"/>
        <v>-30</v>
      </c>
      <c r="M38" s="12">
        <f t="shared" si="8"/>
        <v>30</v>
      </c>
      <c r="N38" s="12">
        <f t="shared" si="8"/>
        <v>30</v>
      </c>
      <c r="O38" s="12">
        <f t="shared" si="8"/>
        <v>30</v>
      </c>
      <c r="P38" s="12">
        <f t="shared" si="8"/>
        <v>30</v>
      </c>
      <c r="Q38" s="12">
        <f t="shared" si="8"/>
        <v>30</v>
      </c>
      <c r="R38" s="6">
        <f t="shared" si="5"/>
        <v>712</v>
      </c>
      <c r="S38" s="7"/>
    </row>
    <row r="39" spans="1:19" s="8" customFormat="1" ht="15" customHeight="1">
      <c r="A39" s="33" t="s">
        <v>54</v>
      </c>
      <c r="B39" s="37" t="s">
        <v>55</v>
      </c>
      <c r="C39" s="29" t="s">
        <v>56</v>
      </c>
      <c r="D39" s="30"/>
      <c r="E39" s="31"/>
      <c r="F39" s="9">
        <v>10000</v>
      </c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>
        <f t="shared" si="1"/>
        <v>10000</v>
      </c>
      <c r="S39" s="7"/>
    </row>
    <row r="40" spans="1:19" s="8" customFormat="1" ht="15" customHeight="1">
      <c r="A40" s="34"/>
      <c r="B40" s="37"/>
      <c r="C40" s="29" t="s">
        <v>57</v>
      </c>
      <c r="D40" s="30"/>
      <c r="E40" s="31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>
        <f t="shared" si="1"/>
        <v>0</v>
      </c>
      <c r="S40" s="7"/>
    </row>
    <row r="41" spans="1:19" s="8" customFormat="1" ht="15" customHeight="1">
      <c r="A41" s="34"/>
      <c r="B41" s="38"/>
      <c r="C41" s="29" t="s">
        <v>64</v>
      </c>
      <c r="D41" s="30"/>
      <c r="E41" s="31"/>
      <c r="F41" s="9"/>
      <c r="G41" s="9">
        <v>20000</v>
      </c>
      <c r="H41" s="9"/>
      <c r="I41" s="9"/>
      <c r="J41" s="9"/>
      <c r="K41" s="9"/>
      <c r="L41" s="9"/>
      <c r="M41" s="9"/>
      <c r="N41" s="9"/>
      <c r="O41" s="9"/>
      <c r="P41" s="9"/>
      <c r="Q41" s="9"/>
      <c r="R41" s="9">
        <f t="shared" si="1"/>
        <v>20000</v>
      </c>
      <c r="S41" s="7"/>
    </row>
    <row r="42" spans="1:19" s="8" customFormat="1" ht="15" customHeight="1">
      <c r="A42" s="34"/>
      <c r="B42" s="38"/>
      <c r="C42" s="29"/>
      <c r="D42" s="30"/>
      <c r="E42" s="31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>
        <f t="shared" si="1"/>
        <v>0</v>
      </c>
      <c r="S42" s="7"/>
    </row>
    <row r="43" spans="1:19" s="8" customFormat="1" ht="15" customHeight="1">
      <c r="A43" s="34"/>
      <c r="B43" s="22" t="s">
        <v>40</v>
      </c>
      <c r="C43" s="22"/>
      <c r="D43" s="22"/>
      <c r="E43" s="22"/>
      <c r="F43" s="10">
        <f>SUM(F39:F42)</f>
        <v>10000</v>
      </c>
      <c r="G43" s="10">
        <f t="shared" ref="G43:Q43" si="9">SUM(G39:G42)</f>
        <v>20000</v>
      </c>
      <c r="H43" s="10">
        <f t="shared" si="9"/>
        <v>0</v>
      </c>
      <c r="I43" s="10">
        <f t="shared" si="9"/>
        <v>0</v>
      </c>
      <c r="J43" s="10">
        <f t="shared" si="9"/>
        <v>0</v>
      </c>
      <c r="K43" s="10">
        <f t="shared" si="9"/>
        <v>0</v>
      </c>
      <c r="L43" s="10">
        <f t="shared" si="9"/>
        <v>0</v>
      </c>
      <c r="M43" s="10">
        <f t="shared" si="9"/>
        <v>0</v>
      </c>
      <c r="N43" s="10">
        <f t="shared" si="9"/>
        <v>0</v>
      </c>
      <c r="O43" s="10">
        <f t="shared" si="9"/>
        <v>0</v>
      </c>
      <c r="P43" s="10">
        <f t="shared" si="9"/>
        <v>0</v>
      </c>
      <c r="Q43" s="10">
        <f t="shared" si="9"/>
        <v>0</v>
      </c>
      <c r="R43" s="10">
        <f t="shared" si="1"/>
        <v>30000</v>
      </c>
      <c r="S43" s="7"/>
    </row>
    <row r="44" spans="1:19" s="8" customFormat="1" ht="15" customHeight="1">
      <c r="A44" s="34"/>
      <c r="B44" s="37" t="s">
        <v>58</v>
      </c>
      <c r="C44" s="29" t="s">
        <v>56</v>
      </c>
      <c r="D44" s="30"/>
      <c r="E44" s="31"/>
      <c r="F44" s="9">
        <v>980</v>
      </c>
      <c r="G44" s="9">
        <v>980</v>
      </c>
      <c r="H44" s="9">
        <v>980</v>
      </c>
      <c r="I44" s="9">
        <v>980</v>
      </c>
      <c r="J44" s="9">
        <v>980</v>
      </c>
      <c r="K44" s="9">
        <v>980</v>
      </c>
      <c r="L44" s="9">
        <v>980</v>
      </c>
      <c r="M44" s="9">
        <v>980</v>
      </c>
      <c r="N44" s="9">
        <v>980</v>
      </c>
      <c r="O44" s="9">
        <v>980</v>
      </c>
      <c r="P44" s="9">
        <v>980</v>
      </c>
      <c r="Q44" s="9">
        <v>980</v>
      </c>
      <c r="R44" s="9">
        <f t="shared" ref="R44:R49" si="10">SUM(F44:Q44)</f>
        <v>11760</v>
      </c>
      <c r="S44" s="7"/>
    </row>
    <row r="45" spans="1:19" s="8" customFormat="1" ht="15" customHeight="1">
      <c r="A45" s="34"/>
      <c r="B45" s="37"/>
      <c r="C45" s="29" t="s">
        <v>57</v>
      </c>
      <c r="D45" s="30"/>
      <c r="E45" s="31"/>
      <c r="F45" s="9">
        <v>240</v>
      </c>
      <c r="G45" s="9">
        <v>240</v>
      </c>
      <c r="H45" s="9">
        <v>240</v>
      </c>
      <c r="I45" s="9">
        <v>240</v>
      </c>
      <c r="J45" s="9">
        <v>240</v>
      </c>
      <c r="K45" s="9">
        <v>240</v>
      </c>
      <c r="L45" s="9">
        <v>240</v>
      </c>
      <c r="M45" s="9">
        <v>240</v>
      </c>
      <c r="N45" s="9">
        <v>240</v>
      </c>
      <c r="O45" s="9">
        <v>240</v>
      </c>
      <c r="P45" s="9">
        <v>240</v>
      </c>
      <c r="Q45" s="9">
        <v>240</v>
      </c>
      <c r="R45" s="9">
        <f t="shared" si="10"/>
        <v>2880</v>
      </c>
      <c r="S45" s="7"/>
    </row>
    <row r="46" spans="1:19" s="8" customFormat="1" ht="15" customHeight="1">
      <c r="A46" s="34"/>
      <c r="B46" s="38"/>
      <c r="C46" s="29" t="s">
        <v>64</v>
      </c>
      <c r="D46" s="30"/>
      <c r="E46" s="31"/>
      <c r="F46" s="9"/>
      <c r="G46" s="9"/>
      <c r="H46" s="9"/>
      <c r="I46" s="9"/>
      <c r="J46" s="9"/>
      <c r="K46" s="9"/>
      <c r="L46" s="9">
        <v>20000</v>
      </c>
      <c r="M46" s="9"/>
      <c r="N46" s="9"/>
      <c r="O46" s="9"/>
      <c r="P46" s="9"/>
      <c r="Q46" s="9"/>
      <c r="R46" s="9">
        <f t="shared" si="10"/>
        <v>20000</v>
      </c>
      <c r="S46" s="7"/>
    </row>
    <row r="47" spans="1:19" s="8" customFormat="1" ht="15" customHeight="1">
      <c r="A47" s="34"/>
      <c r="B47" s="38"/>
      <c r="C47" s="29"/>
      <c r="D47" s="30"/>
      <c r="E47" s="31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>
        <f t="shared" si="10"/>
        <v>0</v>
      </c>
      <c r="S47" s="7"/>
    </row>
    <row r="48" spans="1:19" s="8" customFormat="1" ht="15" customHeight="1">
      <c r="A48" s="34"/>
      <c r="B48" s="22" t="s">
        <v>30</v>
      </c>
      <c r="C48" s="22"/>
      <c r="D48" s="22"/>
      <c r="E48" s="22"/>
      <c r="F48" s="10">
        <f>SUM(F44:F47)</f>
        <v>1220</v>
      </c>
      <c r="G48" s="10">
        <f t="shared" ref="G48:Q48" si="11">SUM(G44:G47)</f>
        <v>1220</v>
      </c>
      <c r="H48" s="10">
        <f t="shared" si="11"/>
        <v>1220</v>
      </c>
      <c r="I48" s="10">
        <f t="shared" si="11"/>
        <v>1220</v>
      </c>
      <c r="J48" s="10">
        <f t="shared" si="11"/>
        <v>1220</v>
      </c>
      <c r="K48" s="10">
        <f t="shared" si="11"/>
        <v>1220</v>
      </c>
      <c r="L48" s="10">
        <f t="shared" si="11"/>
        <v>21220</v>
      </c>
      <c r="M48" s="10">
        <f t="shared" si="11"/>
        <v>1220</v>
      </c>
      <c r="N48" s="10">
        <f t="shared" si="11"/>
        <v>1220</v>
      </c>
      <c r="O48" s="10">
        <f t="shared" si="11"/>
        <v>1220</v>
      </c>
      <c r="P48" s="10">
        <f t="shared" si="11"/>
        <v>1220</v>
      </c>
      <c r="Q48" s="10">
        <f t="shared" si="11"/>
        <v>1220</v>
      </c>
      <c r="R48" s="10">
        <f t="shared" si="10"/>
        <v>34640</v>
      </c>
      <c r="S48" s="7"/>
    </row>
    <row r="49" spans="1:19" s="8" customFormat="1" ht="15" customHeight="1">
      <c r="A49" s="35"/>
      <c r="B49" s="23" t="s">
        <v>54</v>
      </c>
      <c r="C49" s="24"/>
      <c r="D49" s="24"/>
      <c r="E49" s="25"/>
      <c r="F49" s="6">
        <f>F43-F48</f>
        <v>8780</v>
      </c>
      <c r="G49" s="6">
        <f t="shared" ref="G49:Q49" si="12">G43-G48</f>
        <v>18780</v>
      </c>
      <c r="H49" s="6">
        <f t="shared" si="12"/>
        <v>-1220</v>
      </c>
      <c r="I49" s="6">
        <f t="shared" si="12"/>
        <v>-1220</v>
      </c>
      <c r="J49" s="6">
        <f t="shared" si="12"/>
        <v>-1220</v>
      </c>
      <c r="K49" s="6">
        <f t="shared" si="12"/>
        <v>-1220</v>
      </c>
      <c r="L49" s="6">
        <f t="shared" si="12"/>
        <v>-21220</v>
      </c>
      <c r="M49" s="6">
        <f t="shared" si="12"/>
        <v>-1220</v>
      </c>
      <c r="N49" s="6">
        <f t="shared" si="12"/>
        <v>-1220</v>
      </c>
      <c r="O49" s="6">
        <f t="shared" si="12"/>
        <v>-1220</v>
      </c>
      <c r="P49" s="6">
        <f t="shared" si="12"/>
        <v>-1220</v>
      </c>
      <c r="Q49" s="6">
        <f t="shared" si="12"/>
        <v>-1220</v>
      </c>
      <c r="R49" s="6">
        <f t="shared" si="10"/>
        <v>-4640</v>
      </c>
      <c r="S49" s="7"/>
    </row>
    <row r="50" spans="1:19" s="8" customFormat="1" ht="15" customHeight="1">
      <c r="A50" s="26" t="s">
        <v>2</v>
      </c>
      <c r="B50" s="27"/>
      <c r="C50" s="27"/>
      <c r="D50" s="27"/>
      <c r="E50" s="28"/>
      <c r="F50" s="6">
        <f>F6+F27+F49+F38</f>
        <v>57290</v>
      </c>
      <c r="G50" s="6">
        <f t="shared" ref="G50:Q50" si="13">G6+G27+G49+G38</f>
        <v>79268</v>
      </c>
      <c r="H50" s="6">
        <f t="shared" si="13"/>
        <v>57765</v>
      </c>
      <c r="I50" s="6">
        <f t="shared" si="13"/>
        <v>58030</v>
      </c>
      <c r="J50" s="6">
        <f t="shared" si="13"/>
        <v>55995</v>
      </c>
      <c r="K50" s="6">
        <f t="shared" si="13"/>
        <v>58131</v>
      </c>
      <c r="L50" s="6">
        <f t="shared" si="13"/>
        <v>60467</v>
      </c>
      <c r="M50" s="6">
        <f t="shared" si="13"/>
        <v>59713.599999999999</v>
      </c>
      <c r="N50" s="6">
        <f t="shared" si="13"/>
        <v>56960.2</v>
      </c>
      <c r="O50" s="6">
        <f t="shared" si="13"/>
        <v>56206.799999999996</v>
      </c>
      <c r="P50" s="6">
        <f t="shared" si="13"/>
        <v>55453.399999999994</v>
      </c>
      <c r="Q50" s="6">
        <f t="shared" si="13"/>
        <v>54699.999999999993</v>
      </c>
      <c r="R50" s="6"/>
      <c r="S50" s="7"/>
    </row>
    <row r="51" spans="1:19" s="8" customFormat="1" ht="29.45" customHeight="1">
      <c r="A51" s="29" t="s">
        <v>60</v>
      </c>
      <c r="B51" s="30"/>
      <c r="C51" s="30"/>
      <c r="D51" s="30"/>
      <c r="E51" s="31"/>
      <c r="F51" s="13" t="s">
        <v>56</v>
      </c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7"/>
    </row>
    <row r="52" spans="1:19" ht="23.45" customHeight="1">
      <c r="A52" s="32" t="s">
        <v>61</v>
      </c>
      <c r="B52" s="32"/>
      <c r="C52" s="32"/>
      <c r="D52" s="32"/>
      <c r="E52" s="32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</row>
    <row r="53" spans="1:19" ht="13.5">
      <c r="A53" s="52" t="s">
        <v>66</v>
      </c>
      <c r="B53" s="51"/>
      <c r="C53" s="51"/>
      <c r="D53" s="51"/>
      <c r="E53" s="51"/>
      <c r="F53" s="51"/>
      <c r="G53" s="51"/>
      <c r="H53" s="51"/>
      <c r="I53" s="51"/>
    </row>
    <row r="54" spans="1:19" ht="13.5">
      <c r="A54" s="52" t="s">
        <v>67</v>
      </c>
    </row>
    <row r="55" spans="1:19" ht="13.5">
      <c r="A55" s="52" t="s">
        <v>68</v>
      </c>
    </row>
  </sheetData>
  <mergeCells count="65">
    <mergeCell ref="C35:E35"/>
    <mergeCell ref="C36:E36"/>
    <mergeCell ref="B43:E43"/>
    <mergeCell ref="B37:E37"/>
    <mergeCell ref="B38:E38"/>
    <mergeCell ref="B33:B36"/>
    <mergeCell ref="C33:E33"/>
    <mergeCell ref="C34:E34"/>
    <mergeCell ref="B49:E49"/>
    <mergeCell ref="B39:B42"/>
    <mergeCell ref="A50:E50"/>
    <mergeCell ref="A51:E51"/>
    <mergeCell ref="A52:E52"/>
    <mergeCell ref="C39:E39"/>
    <mergeCell ref="C40:E40"/>
    <mergeCell ref="K1:O1"/>
    <mergeCell ref="C28:E28"/>
    <mergeCell ref="F1:J1"/>
    <mergeCell ref="C18:E18"/>
    <mergeCell ref="C14:E14"/>
    <mergeCell ref="C16:E16"/>
    <mergeCell ref="C17:E17"/>
    <mergeCell ref="B27:E27"/>
    <mergeCell ref="C7:E7"/>
    <mergeCell ref="C10:E10"/>
    <mergeCell ref="C11:E11"/>
    <mergeCell ref="C12:E12"/>
    <mergeCell ref="C20:E20"/>
    <mergeCell ref="C15:E15"/>
    <mergeCell ref="A1:E1"/>
    <mergeCell ref="S2:S3"/>
    <mergeCell ref="C23:E23"/>
    <mergeCell ref="C25:E25"/>
    <mergeCell ref="B26:E26"/>
    <mergeCell ref="C22:E22"/>
    <mergeCell ref="C21:E21"/>
    <mergeCell ref="C8:E8"/>
    <mergeCell ref="C9:E9"/>
    <mergeCell ref="B14:B25"/>
    <mergeCell ref="C19:E19"/>
    <mergeCell ref="R2:R3"/>
    <mergeCell ref="A7:A27"/>
    <mergeCell ref="A28:A38"/>
    <mergeCell ref="A2:E2"/>
    <mergeCell ref="A3:E3"/>
    <mergeCell ref="A6:E6"/>
    <mergeCell ref="B13:E13"/>
    <mergeCell ref="B7:B12"/>
    <mergeCell ref="B28:B31"/>
    <mergeCell ref="B32:E32"/>
    <mergeCell ref="A4:E4"/>
    <mergeCell ref="A5:E5"/>
    <mergeCell ref="C29:E29"/>
    <mergeCell ref="C30:E30"/>
    <mergeCell ref="C31:E31"/>
    <mergeCell ref="C24:E24"/>
    <mergeCell ref="B48:E48"/>
    <mergeCell ref="A39:A49"/>
    <mergeCell ref="C41:E41"/>
    <mergeCell ref="C42:E42"/>
    <mergeCell ref="B44:B47"/>
    <mergeCell ref="C44:E44"/>
    <mergeCell ref="C45:E45"/>
    <mergeCell ref="C46:E46"/>
    <mergeCell ref="C47:E47"/>
  </mergeCells>
  <phoneticPr fontId="1"/>
  <dataValidations disablePrompts="1" count="1">
    <dataValidation type="list" allowBlank="1" showInputMessage="1" showErrorMessage="1" sqref="R1" xr:uid="{00000000-0002-0000-0100-000000000000}">
      <formula1>"円,千円,百万円"</formula1>
    </dataValidation>
  </dataValidations>
  <pageMargins left="0.7" right="0.7" top="0.75" bottom="0.75" header="0.3" footer="0.3"/>
  <pageSetup paperSize="8" scale="94" orientation="landscape" r:id="rId1"/>
  <headerFooter>
    <oddFooter xml:space="preserve">&amp;R© 2019 Shinkeiei Service Co.,Ltd, All Rights Reserved.
</oddFooter>
  </headerFooter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資金繰り表</vt:lpstr>
      <vt:lpstr>記入例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kitajima@skg.co.jp</dc:creator>
  <cp:lastModifiedBy>山本 崚平</cp:lastModifiedBy>
  <cp:lastPrinted>2019-06-04T08:24:52Z</cp:lastPrinted>
  <dcterms:created xsi:type="dcterms:W3CDTF">2002-02-28T06:10:22Z</dcterms:created>
  <dcterms:modified xsi:type="dcterms:W3CDTF">2019-06-04T08:38:49Z</dcterms:modified>
</cp:coreProperties>
</file>